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-140" yWindow="-60" windowWidth="17700" windowHeight="158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34" i="1"/>
  <c r="I35" i="1"/>
  <c r="J34" i="1"/>
  <c r="J35" i="1"/>
  <c r="J37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<sst xmlns="http://schemas.openxmlformats.org/spreadsheetml/2006/main" count="42" uniqueCount="41">
  <si>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</si>
  <si>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</si>
  <si>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</si>
  <si>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</si>
  <si>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</si>
  <si>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</si>
  <si>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</si>
  <si>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</si>
  <si>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</si>
  <si>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</si>
  <si>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</si>
  <si>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</si>
  <si>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</si>
  <si>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</si>
  <si>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</si>
  <si>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</si>
  <si>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</si>
  <si>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</si>
  <si>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</si>
  <si>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</si>
  <si>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</si>
  <si>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</si>
  <si>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</si>
  <si>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</si>
  <si>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</si>
  <si>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</si>
  <si>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</si>
  <si>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</si>
  <si>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</si>
  <si>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</si>
  <si>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</si>
  <si>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</si>
  <si>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</si>
  <si>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</si>
  <si>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</si>
  <si>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</si>
  <si>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</si>
  <si>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 xml:space="preserve">ABS#1 Solution Pump Machining </t>
  </si>
  <si>
    <t>DuPont Experimental Station</t>
  </si>
  <si>
    <t>Machining</t>
  </si>
  <si>
    <t>Calls, Deliever,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</si>
</sst>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left"/>
      <protection locked="0"/>
    </xf>
  </cellXfs>
  <cellStyles count="4">
    <cellStyle name="Currency" xfId="2" builtinId="4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10" workbookViewId="0">
      <selection activeCell="J54" sqref="J54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5">
        <v>42541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/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7" t="s">
        <v>38</v>
      </c>
      <c r="D9" s="58"/>
      <c r="E9" s="58"/>
      <c r="F9" s="58"/>
      <c r="G9" s="58"/>
      <c r="H9" s="59"/>
      <c r="I9" s="6"/>
      <c r="J9" s="6"/>
      <c r="K9" s="36"/>
    </row>
    <row r="10" spans="2:11">
      <c r="B10" s="38" t="s">
        <v>0</v>
      </c>
      <c r="C10" s="57"/>
      <c r="D10" s="58"/>
      <c r="E10" s="58"/>
      <c r="F10" s="58"/>
      <c r="G10" s="58"/>
      <c r="H10" s="59"/>
      <c r="I10" s="6"/>
      <c r="J10" s="6"/>
      <c r="K10" s="36"/>
    </row>
    <row r="11" spans="2:11">
      <c r="B11" s="38" t="s">
        <v>18</v>
      </c>
      <c r="C11" s="57"/>
      <c r="D11" s="58"/>
      <c r="E11" s="58"/>
      <c r="F11" s="58"/>
      <c r="G11" s="58"/>
      <c r="H11" s="59"/>
      <c r="I11" s="6"/>
      <c r="J11" s="6"/>
      <c r="K11" s="36"/>
    </row>
    <row r="12" spans="2:11">
      <c r="B12" s="38" t="s">
        <v>2</v>
      </c>
      <c r="C12" s="57"/>
      <c r="D12" s="58"/>
      <c r="E12" s="58"/>
      <c r="F12" s="58"/>
      <c r="G12" s="58"/>
      <c r="H12" s="59"/>
      <c r="I12" s="6"/>
      <c r="J12" s="6"/>
      <c r="K12" s="36"/>
    </row>
    <row r="13" spans="2:11">
      <c r="B13" s="38" t="s">
        <v>3</v>
      </c>
      <c r="C13" s="64"/>
      <c r="D13" s="58"/>
      <c r="E13" s="58"/>
      <c r="F13" s="58"/>
      <c r="G13" s="58"/>
      <c r="H13" s="59"/>
      <c r="I13" s="6"/>
      <c r="J13" s="6"/>
      <c r="K13" s="36"/>
    </row>
    <row r="14" spans="2:11">
      <c r="B14" s="70" t="s">
        <v>4</v>
      </c>
      <c r="C14" s="71"/>
      <c r="D14" s="51" t="s">
        <v>37</v>
      </c>
      <c r="E14" s="52"/>
      <c r="F14" s="52"/>
      <c r="G14" s="52"/>
      <c r="H14" s="52"/>
      <c r="I14" s="52"/>
      <c r="J14" s="5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76" t="s">
        <v>39</v>
      </c>
      <c r="E17" s="58"/>
      <c r="F17" s="58"/>
      <c r="G17" s="58"/>
      <c r="H17" s="59"/>
      <c r="I17" s="3">
        <v>1500</v>
      </c>
      <c r="J17" s="27">
        <f>C17*I17</f>
        <v>1500</v>
      </c>
      <c r="K17" s="36"/>
    </row>
    <row r="18" spans="2:13">
      <c r="B18" s="41"/>
      <c r="C18" s="5"/>
      <c r="D18" s="57"/>
      <c r="E18" s="58"/>
      <c r="F18" s="58"/>
      <c r="G18" s="58"/>
      <c r="H18" s="59"/>
      <c r="I18" s="3"/>
      <c r="J18" s="27">
        <f t="shared" ref="J18:J23" si="0">C18*I18</f>
        <v>0</v>
      </c>
      <c r="K18" s="36"/>
    </row>
    <row r="19" spans="2:13">
      <c r="B19" s="41"/>
      <c r="C19" s="5"/>
      <c r="D19" s="57"/>
      <c r="E19" s="58"/>
      <c r="F19" s="58"/>
      <c r="G19" s="58"/>
      <c r="H19" s="59"/>
      <c r="I19" s="3"/>
      <c r="J19" s="27">
        <f t="shared" si="0"/>
        <v>0</v>
      </c>
      <c r="K19" s="36"/>
    </row>
    <row r="20" spans="2:13">
      <c r="B20" s="41"/>
      <c r="C20" s="5"/>
      <c r="D20" s="57"/>
      <c r="E20" s="58"/>
      <c r="F20" s="58"/>
      <c r="G20" s="58"/>
      <c r="H20" s="59"/>
      <c r="I20" s="3"/>
      <c r="J20" s="27">
        <f t="shared" si="0"/>
        <v>0</v>
      </c>
      <c r="K20" s="36"/>
    </row>
    <row r="21" spans="2:13">
      <c r="B21" s="41"/>
      <c r="C21" s="5"/>
      <c r="D21" s="57"/>
      <c r="E21" s="58"/>
      <c r="F21" s="58"/>
      <c r="G21" s="58"/>
      <c r="H21" s="59"/>
      <c r="I21" s="3"/>
      <c r="J21" s="27">
        <f t="shared" si="0"/>
        <v>0</v>
      </c>
      <c r="K21" s="36"/>
    </row>
    <row r="22" spans="2:13">
      <c r="B22" s="41"/>
      <c r="C22" s="5"/>
      <c r="D22" s="57"/>
      <c r="E22" s="58"/>
      <c r="F22" s="58"/>
      <c r="G22" s="58"/>
      <c r="H22" s="59"/>
      <c r="I22" s="3"/>
      <c r="J22" s="27">
        <f t="shared" si="0"/>
        <v>0</v>
      </c>
      <c r="K22" s="36"/>
    </row>
    <row r="23" spans="2:13">
      <c r="B23" s="41"/>
      <c r="C23" s="5"/>
      <c r="D23" s="57"/>
      <c r="E23" s="58"/>
      <c r="F23" s="58"/>
      <c r="G23" s="58"/>
      <c r="H23" s="59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1500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5" t="s">
        <v>12</v>
      </c>
      <c r="D27" s="75"/>
      <c r="E27" s="75"/>
      <c r="F27" s="75"/>
      <c r="G27" s="75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60" t="s">
        <v>40</v>
      </c>
      <c r="D28" s="61"/>
      <c r="E28" s="61"/>
      <c r="F28" s="61"/>
      <c r="G28" s="61"/>
      <c r="H28" s="62"/>
      <c r="I28" s="11">
        <v>8</v>
      </c>
      <c r="J28" s="11"/>
      <c r="K28" s="36"/>
    </row>
    <row r="29" spans="2:13">
      <c r="B29" s="41"/>
      <c r="C29" s="60"/>
      <c r="D29" s="61"/>
      <c r="E29" s="61"/>
      <c r="F29" s="61"/>
      <c r="G29" s="61"/>
      <c r="H29" s="62"/>
      <c r="I29" s="12"/>
      <c r="J29" s="12"/>
      <c r="K29" s="36"/>
      <c r="L29" s="13"/>
      <c r="M29" s="13"/>
    </row>
    <row r="30" spans="2:13">
      <c r="B30" s="41"/>
      <c r="C30" s="51"/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60"/>
      <c r="D31" s="61"/>
      <c r="E31" s="61"/>
      <c r="F31" s="61"/>
      <c r="G31" s="61"/>
      <c r="H31" s="62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8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I27*I34</f>
        <v>810.64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810.64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74" t="s">
        <v>23</v>
      </c>
      <c r="I40" s="74"/>
      <c r="J40" s="27">
        <f>G40*88</f>
        <v>176</v>
      </c>
      <c r="K40" s="36"/>
    </row>
    <row r="41" spans="2:11">
      <c r="B41" s="41"/>
      <c r="C41" s="6"/>
      <c r="D41" s="6"/>
      <c r="E41" s="6"/>
      <c r="F41" s="6"/>
      <c r="G41" s="16"/>
      <c r="H41" s="74" t="s">
        <v>25</v>
      </c>
      <c r="I41" s="74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4" t="s">
        <v>24</v>
      </c>
      <c r="I42" s="74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73"/>
      <c r="J44" s="29">
        <f>J24+J37+J49</f>
        <v>2486.64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1500</v>
      </c>
      <c r="I47" s="17">
        <v>0.32</v>
      </c>
      <c r="J47" s="27">
        <v>2175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810.64</v>
      </c>
      <c r="I48" s="17">
        <v>0.3</v>
      </c>
      <c r="J48" s="27">
        <v>1183.5</v>
      </c>
      <c r="K48" s="36"/>
    </row>
    <row r="49" spans="2:11">
      <c r="B49" s="41"/>
      <c r="C49" s="6"/>
      <c r="D49" s="6"/>
      <c r="E49" s="6"/>
      <c r="F49" s="40"/>
      <c r="G49" s="40"/>
      <c r="H49" s="72" t="s">
        <v>27</v>
      </c>
      <c r="I49" s="72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3534.5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3920.91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3534.5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386.40999999999985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2016-06-20T16:34:03Z</dcterms:modified>
</cp:coreProperties>
</file>