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9035" windowHeight="112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38" i="1"/>
  <c r="I36"/>
  <c r="I35"/>
  <c r="I34"/>
  <c r="I37"/>
  <c r="I32" l="1"/>
  <c r="I41"/>
  <c r="I40"/>
  <c r="I31"/>
</calcChain>
</file>

<file path=xl/comments1.xml><?xml version="1.0" encoding="utf-8"?>
<comments xmlns="http://schemas.openxmlformats.org/spreadsheetml/2006/main">
  <authors>
    <author>ckeckej</author>
  </authors>
  <commentList>
    <comment ref="D1" authorId="0">
      <text>
        <r>
          <rPr>
            <sz val="8"/>
            <color indexed="81"/>
            <rFont val="Tahoma"/>
            <family val="2"/>
          </rPr>
          <t xml:space="preserve">Use this cell to describe the work that has been proposed to be performed as a result of a predictive service.
</t>
        </r>
      </text>
    </comment>
  </commentList>
</comments>
</file>

<file path=xl/sharedStrings.xml><?xml version="1.0" encoding="utf-8"?>
<sst xmlns="http://schemas.openxmlformats.org/spreadsheetml/2006/main" count="174" uniqueCount="71">
  <si>
    <t>Date</t>
  </si>
  <si>
    <t>Customer</t>
  </si>
  <si>
    <t>Fan&amp;Pump or Chiller</t>
  </si>
  <si>
    <t>Fan&amp;Pump</t>
  </si>
  <si>
    <t>Chiller</t>
  </si>
  <si>
    <t>Quoted or Sold</t>
  </si>
  <si>
    <t>Quoted</t>
  </si>
  <si>
    <t>Sold</t>
  </si>
  <si>
    <t>Job Number</t>
  </si>
  <si>
    <t>Price of Pull Through</t>
  </si>
  <si>
    <t>Quoted total</t>
  </si>
  <si>
    <t>Pull Through Project Desciption</t>
  </si>
  <si>
    <t>Type of work needed to be performed</t>
  </si>
  <si>
    <t>Balancing</t>
  </si>
  <si>
    <t>Shaft Alignment</t>
  </si>
  <si>
    <t>Advanced analysis services</t>
  </si>
  <si>
    <t>Mechanical repair</t>
  </si>
  <si>
    <t>Sold total</t>
  </si>
  <si>
    <t>Who quoted the work</t>
  </si>
  <si>
    <t>Balancing total</t>
  </si>
  <si>
    <t>Shaft Alignment  total</t>
  </si>
  <si>
    <t>Advance Analysis total</t>
  </si>
  <si>
    <t>Mechanical repair total</t>
  </si>
  <si>
    <t>Chiller total</t>
  </si>
  <si>
    <t>Fan and Pump total</t>
  </si>
  <si>
    <t>St. Clairs Hospital</t>
  </si>
  <si>
    <t>Didion</t>
  </si>
  <si>
    <t>Notes</t>
  </si>
  <si>
    <t>AHU-3 rebuild</t>
  </si>
  <si>
    <t>Align pumps</t>
  </si>
  <si>
    <t>WE Energies</t>
  </si>
  <si>
    <t>Monitor online wind towers</t>
  </si>
  <si>
    <t>Monitor online particle counters</t>
  </si>
  <si>
    <t>Children's Hospital</t>
  </si>
  <si>
    <t>AHU-9 Audit and re-check</t>
  </si>
  <si>
    <t>Clearview Nursing Home</t>
  </si>
  <si>
    <t xml:space="preserve">Multiple equipment </t>
  </si>
  <si>
    <t>Vibration analysis</t>
  </si>
  <si>
    <t>Vibration Analysis total</t>
  </si>
  <si>
    <t>US Bank</t>
  </si>
  <si>
    <t>P-3 needed to be aligned</t>
  </si>
  <si>
    <t>Wind Tower initial data collection</t>
  </si>
  <si>
    <t>AHU-9 rebuild</t>
  </si>
  <si>
    <t>100 East Building</t>
  </si>
  <si>
    <t>Hot water pump rebuild</t>
  </si>
  <si>
    <t>Dick Boore</t>
  </si>
  <si>
    <t>AHU-11 Replaced sheaves</t>
  </si>
  <si>
    <t>Konosha Medical</t>
  </si>
  <si>
    <t>Hot water pump alignments</t>
  </si>
  <si>
    <t>Chilled water pump 1 aligned</t>
  </si>
  <si>
    <t>Froedtert</t>
  </si>
  <si>
    <t>P4A, P4B both aligned</t>
  </si>
  <si>
    <t>Kenosha Hospital</t>
  </si>
  <si>
    <t>Several pumps aligned</t>
  </si>
  <si>
    <t>CWP-1 motor replaced</t>
  </si>
  <si>
    <t>Shumann printing</t>
  </si>
  <si>
    <t>Identify noise coming from printing press</t>
  </si>
  <si>
    <t>AHU-7 rebuild</t>
  </si>
  <si>
    <t>AHU-6 rebuild</t>
  </si>
  <si>
    <t>Motor replacement for air handler</t>
  </si>
  <si>
    <t>Journal Sentinal</t>
  </si>
  <si>
    <t>Chiller #3 retake vibration data</t>
  </si>
  <si>
    <t>Install grounding rings on motors</t>
  </si>
  <si>
    <t>NML</t>
  </si>
  <si>
    <t>Whole building survey "run through"</t>
  </si>
  <si>
    <t>Kurz Electric</t>
  </si>
  <si>
    <t>Check fans before they were out of warranty</t>
  </si>
  <si>
    <t>AHU-6 replaced the motor</t>
  </si>
  <si>
    <t>AHU-9 replaced pulleys and belts</t>
  </si>
  <si>
    <t>P-3 and P-18 shaft alignment</t>
  </si>
  <si>
    <t>AHU-7, AHU-1, and AHU-2 balancing</t>
  </si>
</sst>
</file>

<file path=xl/styles.xml><?xml version="1.0" encoding="utf-8"?>
<styleSheet xmlns="http://schemas.openxmlformats.org/spreadsheetml/2006/main">
  <numFmts count="2">
    <numFmt numFmtId="164" formatCode="&quot;$&quot;#,##0"/>
    <numFmt numFmtId="165" formatCode="[$-409]mmmm\-yy;@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164" fontId="4" fillId="0" borderId="0" xfId="0" applyNumberFormat="1" applyFont="1" applyAlignment="1">
      <alignment horizontal="center"/>
    </xf>
    <xf numFmtId="0" fontId="5" fillId="0" borderId="0" xfId="0" applyFont="1"/>
    <xf numFmtId="164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0" fillId="0" borderId="0" xfId="0" applyNumberFormat="1"/>
    <xf numFmtId="0" fontId="0" fillId="0" borderId="0" xfId="0" applyAlignment="1">
      <alignment wrapText="1"/>
    </xf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1"/>
  <sheetViews>
    <sheetView tabSelected="1" topLeftCell="C1" workbookViewId="0">
      <selection activeCell="J37" sqref="J37"/>
    </sheetView>
  </sheetViews>
  <sheetFormatPr defaultRowHeight="15"/>
  <cols>
    <col min="1" max="1" width="14.5703125" style="12" customWidth="1"/>
    <col min="2" max="2" width="29.140625" customWidth="1"/>
    <col min="3" max="3" width="17" customWidth="1"/>
    <col min="4" max="4" width="34" style="13" customWidth="1"/>
    <col min="5" max="5" width="25.42578125" customWidth="1"/>
    <col min="6" max="6" width="13.7109375" style="3" customWidth="1"/>
    <col min="7" max="7" width="13.7109375" customWidth="1"/>
    <col min="8" max="8" width="24" customWidth="1"/>
    <col min="9" max="9" width="16.28515625" style="3" customWidth="1"/>
    <col min="10" max="10" width="32.7109375" style="13" customWidth="1"/>
  </cols>
  <sheetData>
    <row r="1" spans="1:10" s="1" customFormat="1" ht="58.5" customHeight="1">
      <c r="A1" s="11" t="s">
        <v>0</v>
      </c>
      <c r="B1" s="8" t="s">
        <v>1</v>
      </c>
      <c r="C1" s="9" t="s">
        <v>2</v>
      </c>
      <c r="D1" s="9" t="s">
        <v>11</v>
      </c>
      <c r="E1" s="9" t="s">
        <v>12</v>
      </c>
      <c r="F1" s="9" t="s">
        <v>5</v>
      </c>
      <c r="G1" s="9" t="s">
        <v>18</v>
      </c>
      <c r="H1" s="8" t="s">
        <v>8</v>
      </c>
      <c r="I1" s="9" t="s">
        <v>9</v>
      </c>
      <c r="J1" s="9" t="s">
        <v>27</v>
      </c>
    </row>
    <row r="2" spans="1:10">
      <c r="A2" s="12">
        <v>39753</v>
      </c>
      <c r="B2" t="s">
        <v>25</v>
      </c>
      <c r="C2" t="s">
        <v>3</v>
      </c>
      <c r="D2" s="13" t="s">
        <v>28</v>
      </c>
      <c r="E2" t="s">
        <v>16</v>
      </c>
      <c r="F2" s="3" t="s">
        <v>6</v>
      </c>
      <c r="I2" s="2">
        <v>9500</v>
      </c>
    </row>
    <row r="3" spans="1:10">
      <c r="A3" s="12">
        <v>39753</v>
      </c>
      <c r="B3" t="s">
        <v>26</v>
      </c>
      <c r="C3" t="s">
        <v>3</v>
      </c>
      <c r="D3" s="13" t="s">
        <v>29</v>
      </c>
      <c r="E3" t="s">
        <v>14</v>
      </c>
      <c r="F3" s="3" t="s">
        <v>7</v>
      </c>
      <c r="I3" s="2">
        <v>500</v>
      </c>
    </row>
    <row r="4" spans="1:10">
      <c r="A4" s="12">
        <v>39753</v>
      </c>
      <c r="B4" t="s">
        <v>30</v>
      </c>
      <c r="C4" t="s">
        <v>3</v>
      </c>
      <c r="D4" s="13" t="s">
        <v>31</v>
      </c>
      <c r="E4" t="s">
        <v>15</v>
      </c>
      <c r="F4" s="3" t="s">
        <v>6</v>
      </c>
      <c r="I4" s="2">
        <v>1170000</v>
      </c>
    </row>
    <row r="5" spans="1:10">
      <c r="A5" s="12">
        <v>39783</v>
      </c>
      <c r="B5" t="s">
        <v>30</v>
      </c>
      <c r="C5" t="s">
        <v>3</v>
      </c>
      <c r="D5" s="13" t="s">
        <v>32</v>
      </c>
      <c r="E5" t="s">
        <v>15</v>
      </c>
      <c r="F5" s="3" t="s">
        <v>6</v>
      </c>
      <c r="I5" s="2">
        <v>308000</v>
      </c>
    </row>
    <row r="6" spans="1:10">
      <c r="A6" s="12">
        <v>39753</v>
      </c>
      <c r="B6" t="s">
        <v>33</v>
      </c>
      <c r="C6" t="s">
        <v>3</v>
      </c>
      <c r="D6" s="13" t="s">
        <v>34</v>
      </c>
      <c r="E6" t="s">
        <v>37</v>
      </c>
      <c r="F6" s="3" t="s">
        <v>7</v>
      </c>
      <c r="I6" s="2">
        <v>500</v>
      </c>
    </row>
    <row r="7" spans="1:10">
      <c r="A7" s="12">
        <v>39783</v>
      </c>
      <c r="B7" t="s">
        <v>35</v>
      </c>
      <c r="C7" t="s">
        <v>3</v>
      </c>
      <c r="D7" s="13" t="s">
        <v>36</v>
      </c>
      <c r="E7" t="s">
        <v>37</v>
      </c>
      <c r="F7" s="3" t="s">
        <v>7</v>
      </c>
      <c r="I7" s="2">
        <v>250000</v>
      </c>
    </row>
    <row r="8" spans="1:10">
      <c r="A8" s="12">
        <v>39783</v>
      </c>
      <c r="B8" t="s">
        <v>39</v>
      </c>
      <c r="C8" t="s">
        <v>3</v>
      </c>
      <c r="D8" s="13" t="s">
        <v>40</v>
      </c>
      <c r="E8" t="s">
        <v>14</v>
      </c>
      <c r="F8" s="3" t="s">
        <v>7</v>
      </c>
      <c r="I8" s="2">
        <v>620</v>
      </c>
    </row>
    <row r="9" spans="1:10">
      <c r="A9" s="12">
        <v>39783</v>
      </c>
      <c r="B9" t="s">
        <v>30</v>
      </c>
      <c r="C9" t="s">
        <v>3</v>
      </c>
      <c r="D9" s="13" t="s">
        <v>41</v>
      </c>
      <c r="E9" t="s">
        <v>37</v>
      </c>
      <c r="F9" s="3" t="s">
        <v>6</v>
      </c>
      <c r="I9" s="2">
        <v>343200</v>
      </c>
    </row>
    <row r="10" spans="1:10">
      <c r="A10" s="12">
        <v>39814</v>
      </c>
      <c r="B10" t="s">
        <v>33</v>
      </c>
      <c r="C10" t="s">
        <v>3</v>
      </c>
      <c r="D10" s="13" t="s">
        <v>34</v>
      </c>
      <c r="E10" t="s">
        <v>37</v>
      </c>
      <c r="F10" s="3" t="s">
        <v>7</v>
      </c>
      <c r="I10" s="2">
        <v>550</v>
      </c>
    </row>
    <row r="11" spans="1:10">
      <c r="A11" s="12">
        <v>39815</v>
      </c>
      <c r="B11" t="s">
        <v>33</v>
      </c>
      <c r="C11" t="s">
        <v>3</v>
      </c>
      <c r="D11" s="13" t="s">
        <v>42</v>
      </c>
      <c r="E11" t="s">
        <v>16</v>
      </c>
      <c r="F11" s="3" t="s">
        <v>7</v>
      </c>
      <c r="I11" s="2">
        <v>13400</v>
      </c>
    </row>
    <row r="12" spans="1:10">
      <c r="A12" s="12">
        <v>39783</v>
      </c>
      <c r="B12" t="s">
        <v>43</v>
      </c>
      <c r="C12" t="s">
        <v>3</v>
      </c>
      <c r="D12" s="13" t="s">
        <v>44</v>
      </c>
      <c r="E12" t="s">
        <v>16</v>
      </c>
      <c r="F12" s="3" t="s">
        <v>6</v>
      </c>
      <c r="G12" t="s">
        <v>45</v>
      </c>
      <c r="I12" s="2">
        <v>2400</v>
      </c>
    </row>
    <row r="13" spans="1:10">
      <c r="A13" s="12">
        <v>39845</v>
      </c>
      <c r="B13" t="s">
        <v>39</v>
      </c>
      <c r="C13" t="s">
        <v>3</v>
      </c>
      <c r="D13" s="13" t="s">
        <v>46</v>
      </c>
      <c r="E13" t="s">
        <v>16</v>
      </c>
      <c r="F13" s="3" t="s">
        <v>7</v>
      </c>
      <c r="I13" s="2">
        <v>1700</v>
      </c>
    </row>
    <row r="14" spans="1:10">
      <c r="A14" s="12">
        <v>39873</v>
      </c>
      <c r="B14" t="s">
        <v>47</v>
      </c>
      <c r="C14" t="s">
        <v>3</v>
      </c>
      <c r="D14" s="13" t="s">
        <v>48</v>
      </c>
      <c r="E14" t="s">
        <v>14</v>
      </c>
      <c r="F14" s="3" t="s">
        <v>7</v>
      </c>
      <c r="I14" s="2">
        <v>2000</v>
      </c>
    </row>
    <row r="15" spans="1:10">
      <c r="A15" s="12">
        <v>39845</v>
      </c>
      <c r="B15" t="s">
        <v>39</v>
      </c>
      <c r="C15" t="s">
        <v>3</v>
      </c>
      <c r="D15" s="13" t="s">
        <v>49</v>
      </c>
      <c r="E15" t="s">
        <v>14</v>
      </c>
      <c r="F15" s="3" t="s">
        <v>7</v>
      </c>
      <c r="I15" s="2">
        <v>440</v>
      </c>
    </row>
    <row r="16" spans="1:10">
      <c r="A16" s="12">
        <v>39965</v>
      </c>
      <c r="B16" s="14" t="s">
        <v>50</v>
      </c>
      <c r="C16" t="s">
        <v>3</v>
      </c>
      <c r="D16" s="13" t="s">
        <v>51</v>
      </c>
      <c r="E16" t="s">
        <v>14</v>
      </c>
      <c r="F16" s="3" t="s">
        <v>7</v>
      </c>
      <c r="I16" s="2">
        <v>1000</v>
      </c>
    </row>
    <row r="17" spans="1:9">
      <c r="A17" s="12">
        <v>39873</v>
      </c>
      <c r="B17" t="s">
        <v>52</v>
      </c>
      <c r="C17" t="s">
        <v>3</v>
      </c>
      <c r="D17" s="13" t="s">
        <v>53</v>
      </c>
      <c r="E17" t="s">
        <v>14</v>
      </c>
      <c r="F17" s="3" t="s">
        <v>7</v>
      </c>
      <c r="I17" s="2">
        <v>7730</v>
      </c>
    </row>
    <row r="18" spans="1:9">
      <c r="A18" s="12">
        <v>39904</v>
      </c>
      <c r="B18" t="s">
        <v>39</v>
      </c>
      <c r="C18" t="s">
        <v>3</v>
      </c>
      <c r="D18" s="13" t="s">
        <v>54</v>
      </c>
      <c r="E18" t="s">
        <v>16</v>
      </c>
      <c r="F18" s="3" t="s">
        <v>7</v>
      </c>
      <c r="I18" s="2">
        <v>6750</v>
      </c>
    </row>
    <row r="19" spans="1:9" ht="30">
      <c r="A19" s="12">
        <v>39873</v>
      </c>
      <c r="B19" t="s">
        <v>55</v>
      </c>
      <c r="C19" t="s">
        <v>3</v>
      </c>
      <c r="D19" s="13" t="s">
        <v>56</v>
      </c>
      <c r="E19" t="s">
        <v>15</v>
      </c>
      <c r="F19" s="3" t="s">
        <v>7</v>
      </c>
      <c r="I19" s="2">
        <v>1400</v>
      </c>
    </row>
    <row r="20" spans="1:9">
      <c r="A20" s="12">
        <v>39904</v>
      </c>
      <c r="B20" t="s">
        <v>39</v>
      </c>
      <c r="C20" t="s">
        <v>3</v>
      </c>
      <c r="D20" s="13" t="s">
        <v>57</v>
      </c>
      <c r="E20" t="s">
        <v>16</v>
      </c>
      <c r="F20" s="3" t="s">
        <v>7</v>
      </c>
      <c r="I20" s="2">
        <v>7000</v>
      </c>
    </row>
    <row r="21" spans="1:9">
      <c r="A21" s="12">
        <v>39904</v>
      </c>
      <c r="B21" t="s">
        <v>39</v>
      </c>
      <c r="C21" t="s">
        <v>3</v>
      </c>
      <c r="D21" s="13" t="s">
        <v>58</v>
      </c>
      <c r="E21" t="s">
        <v>16</v>
      </c>
      <c r="F21" s="3" t="s">
        <v>7</v>
      </c>
      <c r="I21" s="2">
        <v>6800</v>
      </c>
    </row>
    <row r="22" spans="1:9">
      <c r="A22" s="12">
        <v>39965</v>
      </c>
      <c r="B22" t="s">
        <v>50</v>
      </c>
      <c r="C22" t="s">
        <v>3</v>
      </c>
      <c r="D22" s="13" t="s">
        <v>59</v>
      </c>
      <c r="E22" t="s">
        <v>16</v>
      </c>
      <c r="F22" s="3" t="s">
        <v>7</v>
      </c>
      <c r="I22" s="2">
        <v>12500</v>
      </c>
    </row>
    <row r="23" spans="1:9">
      <c r="A23" s="12">
        <v>39965</v>
      </c>
      <c r="B23" t="s">
        <v>60</v>
      </c>
      <c r="C23" t="s">
        <v>3</v>
      </c>
      <c r="D23" s="13" t="s">
        <v>61</v>
      </c>
      <c r="E23" t="s">
        <v>15</v>
      </c>
      <c r="F23" s="3" t="s">
        <v>7</v>
      </c>
      <c r="I23" s="2">
        <v>843</v>
      </c>
    </row>
    <row r="24" spans="1:9">
      <c r="A24" s="12">
        <v>39965</v>
      </c>
      <c r="B24" t="s">
        <v>50</v>
      </c>
      <c r="C24" t="s">
        <v>3</v>
      </c>
      <c r="D24" s="13" t="s">
        <v>62</v>
      </c>
      <c r="E24" t="s">
        <v>16</v>
      </c>
      <c r="F24" s="3" t="s">
        <v>7</v>
      </c>
      <c r="I24" s="2">
        <v>7500</v>
      </c>
    </row>
    <row r="25" spans="1:9" ht="30">
      <c r="A25" s="12">
        <v>39995</v>
      </c>
      <c r="B25" t="s">
        <v>63</v>
      </c>
      <c r="C25" t="s">
        <v>3</v>
      </c>
      <c r="D25" s="13" t="s">
        <v>64</v>
      </c>
      <c r="E25" t="s">
        <v>37</v>
      </c>
      <c r="F25" s="3" t="s">
        <v>7</v>
      </c>
      <c r="I25" s="2">
        <v>4300</v>
      </c>
    </row>
    <row r="26" spans="1:9" ht="30">
      <c r="A26" s="12">
        <v>39995</v>
      </c>
      <c r="B26" t="s">
        <v>65</v>
      </c>
      <c r="C26" t="s">
        <v>3</v>
      </c>
      <c r="D26" s="13" t="s">
        <v>66</v>
      </c>
      <c r="E26" t="s">
        <v>37</v>
      </c>
      <c r="F26" s="3" t="s">
        <v>7</v>
      </c>
      <c r="I26" s="2">
        <v>2035</v>
      </c>
    </row>
    <row r="27" spans="1:9">
      <c r="A27" s="12">
        <v>40026</v>
      </c>
      <c r="B27" t="s">
        <v>39</v>
      </c>
      <c r="C27" t="s">
        <v>3</v>
      </c>
      <c r="D27" s="13" t="s">
        <v>67</v>
      </c>
      <c r="E27" t="s">
        <v>16</v>
      </c>
      <c r="F27" s="3" t="s">
        <v>7</v>
      </c>
      <c r="I27" s="2">
        <v>1850</v>
      </c>
    </row>
    <row r="28" spans="1:9">
      <c r="A28" s="12">
        <v>40026</v>
      </c>
      <c r="B28" t="s">
        <v>39</v>
      </c>
      <c r="C28" t="s">
        <v>3</v>
      </c>
      <c r="D28" s="13" t="s">
        <v>68</v>
      </c>
      <c r="E28" t="s">
        <v>16</v>
      </c>
      <c r="F28" s="3" t="s">
        <v>7</v>
      </c>
      <c r="I28" s="2">
        <v>1625</v>
      </c>
    </row>
    <row r="29" spans="1:9">
      <c r="A29" s="12">
        <v>40057</v>
      </c>
      <c r="B29" t="s">
        <v>52</v>
      </c>
      <c r="C29" t="s">
        <v>3</v>
      </c>
      <c r="D29" s="13" t="s">
        <v>69</v>
      </c>
      <c r="E29" t="s">
        <v>14</v>
      </c>
      <c r="F29" s="3" t="s">
        <v>7</v>
      </c>
      <c r="I29" s="2">
        <v>5300</v>
      </c>
    </row>
    <row r="30" spans="1:9">
      <c r="A30" s="12">
        <v>40057</v>
      </c>
      <c r="B30" t="s">
        <v>35</v>
      </c>
      <c r="C30" t="s">
        <v>3</v>
      </c>
      <c r="D30" s="13" t="s">
        <v>70</v>
      </c>
      <c r="E30" t="s">
        <v>13</v>
      </c>
      <c r="F30" s="3" t="s">
        <v>6</v>
      </c>
      <c r="I30" s="2">
        <v>6800</v>
      </c>
    </row>
    <row r="31" spans="1:9" ht="18.75">
      <c r="H31" s="4" t="s">
        <v>10</v>
      </c>
      <c r="I31" s="5">
        <f ca="1">SUMIF(F2:F68,F137,I2:I29)</f>
        <v>1839900</v>
      </c>
    </row>
    <row r="32" spans="1:9" ht="18.75">
      <c r="H32" s="4" t="s">
        <v>17</v>
      </c>
      <c r="I32" s="5">
        <f ca="1">SUMIF(F2:F68,F138,I2:I29)</f>
        <v>336343</v>
      </c>
    </row>
    <row r="33" spans="8:9">
      <c r="I33" s="2"/>
    </row>
    <row r="34" spans="8:9" ht="15.75">
      <c r="H34" s="6" t="s">
        <v>19</v>
      </c>
      <c r="I34" s="7">
        <f>SUMIFS(I2:I20,E2:E20,E137,F2:F20,F138)</f>
        <v>0</v>
      </c>
    </row>
    <row r="35" spans="8:9" ht="15.75">
      <c r="H35" s="6" t="s">
        <v>20</v>
      </c>
      <c r="I35" s="7">
        <f>SUMIFS(I2:I30,E2:E30,E138,F2:F30,F138)</f>
        <v>17590</v>
      </c>
    </row>
    <row r="36" spans="8:9" ht="15.75">
      <c r="H36" s="6" t="s">
        <v>21</v>
      </c>
      <c r="I36" s="7">
        <f>SUMIFS(I2:I30,E2:E30,E139,F2:F30,F138)</f>
        <v>2243</v>
      </c>
    </row>
    <row r="37" spans="8:9" ht="15.75">
      <c r="H37" s="6" t="s">
        <v>22</v>
      </c>
      <c r="I37" s="7">
        <f>SUMIFS(I2:I20,E2:E20,E140,F2:F20,F138)</f>
        <v>28850</v>
      </c>
    </row>
    <row r="38" spans="8:9" ht="15.75">
      <c r="H38" s="6" t="s">
        <v>38</v>
      </c>
      <c r="I38" s="7">
        <f>SUMIFS(I2:I30,E2:E30,E141,F2:F30,F138)</f>
        <v>257385</v>
      </c>
    </row>
    <row r="39" spans="8:9">
      <c r="I39" s="2"/>
    </row>
    <row r="40" spans="8:9" ht="15.75">
      <c r="H40" s="6" t="s">
        <v>23</v>
      </c>
      <c r="I40" s="10">
        <f ca="1">SUMIF(C2:C68,C138,I2:I29)</f>
        <v>0</v>
      </c>
    </row>
    <row r="41" spans="8:9" ht="15.75">
      <c r="H41" s="6" t="s">
        <v>24</v>
      </c>
      <c r="I41" s="10">
        <f ca="1">SUMIF(C2:C68,C137,I2:I29)</f>
        <v>2176243</v>
      </c>
    </row>
    <row r="42" spans="8:9">
      <c r="I42" s="2"/>
    </row>
    <row r="43" spans="8:9">
      <c r="I43" s="2"/>
    </row>
    <row r="44" spans="8:9">
      <c r="I44" s="2"/>
    </row>
    <row r="45" spans="8:9">
      <c r="I45" s="2"/>
    </row>
    <row r="46" spans="8:9">
      <c r="I46" s="2"/>
    </row>
    <row r="47" spans="8:9">
      <c r="I47" s="2"/>
    </row>
    <row r="48" spans="8:9">
      <c r="I48" s="2"/>
    </row>
    <row r="49" spans="9:9">
      <c r="I49" s="2"/>
    </row>
    <row r="50" spans="9:9">
      <c r="I50" s="2"/>
    </row>
    <row r="51" spans="9:9">
      <c r="I51" s="2"/>
    </row>
    <row r="52" spans="9:9">
      <c r="I52" s="2"/>
    </row>
    <row r="53" spans="9:9">
      <c r="I53" s="2"/>
    </row>
    <row r="54" spans="9:9">
      <c r="I54" s="2"/>
    </row>
    <row r="55" spans="9:9">
      <c r="I55" s="2"/>
    </row>
    <row r="56" spans="9:9">
      <c r="I56" s="2"/>
    </row>
    <row r="57" spans="9:9">
      <c r="I57" s="2"/>
    </row>
    <row r="58" spans="9:9">
      <c r="I58" s="2"/>
    </row>
    <row r="59" spans="9:9">
      <c r="I59" s="2"/>
    </row>
    <row r="60" spans="9:9">
      <c r="I60" s="2"/>
    </row>
    <row r="61" spans="9:9">
      <c r="I61" s="2"/>
    </row>
    <row r="62" spans="9:9">
      <c r="I62" s="2"/>
    </row>
    <row r="63" spans="9:9">
      <c r="I63" s="2"/>
    </row>
    <row r="64" spans="9:9">
      <c r="I64" s="2"/>
    </row>
    <row r="65" spans="9:9">
      <c r="I65" s="2"/>
    </row>
    <row r="66" spans="9:9">
      <c r="I66" s="2"/>
    </row>
    <row r="67" spans="9:9">
      <c r="I67" s="2"/>
    </row>
    <row r="68" spans="9:9">
      <c r="I68" s="2"/>
    </row>
    <row r="69" spans="9:9">
      <c r="I69" s="2"/>
    </row>
    <row r="70" spans="9:9">
      <c r="I70" s="2"/>
    </row>
    <row r="71" spans="9:9">
      <c r="I71" s="2"/>
    </row>
    <row r="72" spans="9:9">
      <c r="I72" s="2"/>
    </row>
    <row r="73" spans="9:9">
      <c r="I73" s="2"/>
    </row>
    <row r="74" spans="9:9">
      <c r="I74" s="2"/>
    </row>
    <row r="75" spans="9:9">
      <c r="I75" s="2"/>
    </row>
    <row r="76" spans="9:9">
      <c r="I76" s="2"/>
    </row>
    <row r="77" spans="9:9">
      <c r="I77" s="2"/>
    </row>
    <row r="78" spans="9:9">
      <c r="I78" s="2"/>
    </row>
    <row r="79" spans="9:9">
      <c r="I79" s="2"/>
    </row>
    <row r="80" spans="9:9">
      <c r="I80" s="2"/>
    </row>
    <row r="81" spans="9:9">
      <c r="I81" s="2"/>
    </row>
    <row r="82" spans="9:9">
      <c r="I82" s="2"/>
    </row>
    <row r="83" spans="9:9">
      <c r="I83" s="2"/>
    </row>
    <row r="84" spans="9:9">
      <c r="I84" s="2"/>
    </row>
    <row r="85" spans="9:9">
      <c r="I85" s="2"/>
    </row>
    <row r="86" spans="9:9">
      <c r="I86" s="2"/>
    </row>
    <row r="87" spans="9:9">
      <c r="I87" s="2"/>
    </row>
    <row r="88" spans="9:9">
      <c r="I88" s="2"/>
    </row>
    <row r="89" spans="9:9">
      <c r="I89" s="2"/>
    </row>
    <row r="90" spans="9:9">
      <c r="I90" s="2"/>
    </row>
    <row r="91" spans="9:9">
      <c r="I91" s="2"/>
    </row>
    <row r="92" spans="9:9">
      <c r="I92" s="2"/>
    </row>
    <row r="93" spans="9:9">
      <c r="I93" s="2"/>
    </row>
    <row r="94" spans="9:9">
      <c r="I94" s="2"/>
    </row>
    <row r="95" spans="9:9">
      <c r="I95" s="2"/>
    </row>
    <row r="96" spans="9:9">
      <c r="I96" s="2"/>
    </row>
    <row r="97" spans="9:9">
      <c r="I97" s="2"/>
    </row>
    <row r="98" spans="9:9">
      <c r="I98" s="2"/>
    </row>
    <row r="99" spans="9:9">
      <c r="I99" s="2"/>
    </row>
    <row r="100" spans="9:9">
      <c r="I100" s="2"/>
    </row>
    <row r="101" spans="9:9">
      <c r="I101" s="2"/>
    </row>
    <row r="102" spans="9:9">
      <c r="I102" s="2"/>
    </row>
    <row r="103" spans="9:9">
      <c r="I103" s="2"/>
    </row>
    <row r="104" spans="9:9">
      <c r="I104" s="2"/>
    </row>
    <row r="105" spans="9:9">
      <c r="I105" s="2"/>
    </row>
    <row r="106" spans="9:9">
      <c r="I106" s="2"/>
    </row>
    <row r="107" spans="9:9">
      <c r="I107" s="2"/>
    </row>
    <row r="108" spans="9:9">
      <c r="I108" s="2"/>
    </row>
    <row r="109" spans="9:9">
      <c r="I109" s="2"/>
    </row>
    <row r="110" spans="9:9">
      <c r="I110" s="2"/>
    </row>
    <row r="111" spans="9:9">
      <c r="I111" s="2"/>
    </row>
    <row r="112" spans="9:9">
      <c r="I112" s="2"/>
    </row>
    <row r="113" spans="9:9">
      <c r="I113" s="2"/>
    </row>
    <row r="114" spans="9:9">
      <c r="I114" s="2"/>
    </row>
    <row r="115" spans="9:9">
      <c r="I115" s="2"/>
    </row>
    <row r="116" spans="9:9">
      <c r="I116" s="2"/>
    </row>
    <row r="117" spans="9:9">
      <c r="I117" s="2"/>
    </row>
    <row r="118" spans="9:9">
      <c r="I118" s="2"/>
    </row>
    <row r="119" spans="9:9">
      <c r="I119" s="2"/>
    </row>
    <row r="120" spans="9:9">
      <c r="I120" s="2"/>
    </row>
    <row r="121" spans="9:9">
      <c r="I121" s="2"/>
    </row>
    <row r="122" spans="9:9">
      <c r="I122" s="2"/>
    </row>
    <row r="123" spans="9:9">
      <c r="I123" s="2"/>
    </row>
    <row r="124" spans="9:9">
      <c r="I124" s="2"/>
    </row>
    <row r="125" spans="9:9">
      <c r="I125" s="2"/>
    </row>
    <row r="126" spans="9:9">
      <c r="I126" s="2"/>
    </row>
    <row r="127" spans="9:9">
      <c r="I127" s="2"/>
    </row>
    <row r="128" spans="9:9">
      <c r="I128" s="2"/>
    </row>
    <row r="129" spans="3:9">
      <c r="I129" s="2"/>
    </row>
    <row r="130" spans="3:9">
      <c r="I130" s="2"/>
    </row>
    <row r="131" spans="3:9">
      <c r="I131" s="2"/>
    </row>
    <row r="132" spans="3:9">
      <c r="I132" s="2"/>
    </row>
    <row r="133" spans="3:9">
      <c r="I133" s="2"/>
    </row>
    <row r="134" spans="3:9">
      <c r="I134" s="2"/>
    </row>
    <row r="135" spans="3:9">
      <c r="I135" s="2"/>
    </row>
    <row r="136" spans="3:9">
      <c r="I136" s="2"/>
    </row>
    <row r="137" spans="3:9">
      <c r="C137" t="s">
        <v>3</v>
      </c>
      <c r="E137" t="s">
        <v>13</v>
      </c>
      <c r="F137" s="3" t="s">
        <v>6</v>
      </c>
    </row>
    <row r="138" spans="3:9">
      <c r="C138" t="s">
        <v>4</v>
      </c>
      <c r="E138" t="s">
        <v>14</v>
      </c>
      <c r="F138" s="3" t="s">
        <v>7</v>
      </c>
    </row>
    <row r="139" spans="3:9">
      <c r="E139" t="s">
        <v>15</v>
      </c>
    </row>
    <row r="140" spans="3:9">
      <c r="E140" t="s">
        <v>16</v>
      </c>
    </row>
    <row r="141" spans="3:9">
      <c r="E141" t="s">
        <v>37</v>
      </c>
    </row>
  </sheetData>
  <dataValidations count="4">
    <dataValidation type="list" allowBlank="1" showInputMessage="1" showErrorMessage="1" sqref="C2:C57">
      <formula1>$C$137:$C$138</formula1>
    </dataValidation>
    <dataValidation type="list" allowBlank="1" showInputMessage="1" showErrorMessage="1" sqref="F2:F136 G70:G136">
      <formula1>$F$137:$F$138</formula1>
    </dataValidation>
    <dataValidation type="list" allowBlank="1" showInputMessage="1" showErrorMessage="1" sqref="E65:E135">
      <formula1>$E$137:$E$140</formula1>
    </dataValidation>
    <dataValidation type="list" allowBlank="1" showInputMessage="1" showErrorMessage="1" sqref="E2:E64">
      <formula1>$E$137:$E$141</formula1>
    </dataValidation>
  </dataValidation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Johnson Controls,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ckeckej</dc:creator>
  <cp:lastModifiedBy>ckeckej</cp:lastModifiedBy>
  <dcterms:created xsi:type="dcterms:W3CDTF">2010-01-12T15:43:18Z</dcterms:created>
  <dcterms:modified xsi:type="dcterms:W3CDTF">2010-10-04T19:43:34Z</dcterms:modified>
</cp:coreProperties>
</file>