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customXml/itemProps3.xml" ContentType="application/vnd.openxmlformats-officedocument.customXmlProperties+xml"/>
  <Override PartName="/docProps/app.xml" ContentType="application/vnd.openxmlformats-officedocument.extended-properties+xml"/>
  <Override PartName="/xl/externalLinks/externalLink5.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xl/comments2.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102"/>
  <workbookPr/>
  <mc:AlternateContent xmlns:mc="http://schemas.openxmlformats.org/markup-compatibility/2006">
    <mc:Choice Requires="x15">
      <x15ac:absPath xmlns:x15ac="http://schemas.microsoft.com/office/spreadsheetml/2010/11/ac" url="C:\Users\csobczm\Desktop\Junk\"/>
    </mc:Choice>
  </mc:AlternateContent>
  <bookViews>
    <workbookView xWindow="0" yWindow="0" windowWidth="13728" windowHeight="8976" tabRatio="883" firstSheet="7" activeTab="7" xr2:uid="{00000000-000D-0000-FFFF-FFFF00000000}"/>
  </bookViews>
  <sheets>
    <sheet name="Project Details" sheetId="17" r:id="rId1"/>
    <sheet name="YCAL" sheetId="20" r:id="rId2"/>
    <sheet name="YLAA" sheetId="21" r:id="rId3"/>
    <sheet name="YVAA" sheetId="4" r:id="rId4"/>
    <sheet name="YCAV_YCIV" sheetId="5" r:id="rId5"/>
    <sheet name="YVFA" sheetId="6" r:id="rId6"/>
    <sheet name="YCWL_YCRL" sheetId="22" r:id="rId7"/>
    <sheet name="YVWA" sheetId="10" r:id="rId8"/>
    <sheet name="YS" sheetId="9" r:id="rId9"/>
    <sheet name="YMC2" sheetId="13" r:id="rId10"/>
    <sheet name="YK" sheetId="8" r:id="rId11"/>
    <sheet name="YK-EP" sheetId="11" r:id="rId12"/>
    <sheet name="YD" sheetId="14" r:id="rId13"/>
    <sheet name="CYK" sheetId="15" r:id="rId14"/>
    <sheet name="YST" sheetId="16" r:id="rId15"/>
    <sheet name="Titan OM" sheetId="12" r:id="rId16"/>
    <sheet name="GAPS in Literature" sheetId="18" r:id="rId17"/>
    <sheet name="Document TermDesign Phase Key" sheetId="19" r:id="rId18"/>
  </sheets>
  <externalReferences>
    <externalReference r:id="rId19"/>
    <externalReference r:id="rId20"/>
    <externalReference r:id="rId21"/>
    <externalReference r:id="rId22"/>
    <externalReference r:id="rId23"/>
  </externalReferences>
  <definedNames>
    <definedName name="Action" localSheetId="1">'[1]Project Details'!$L$28:$L$31</definedName>
    <definedName name="Action" localSheetId="6">'[1]Project Details'!$L$28:$L$31</definedName>
    <definedName name="Action" localSheetId="2">'[1]Project Details'!$L$28:$L$31</definedName>
    <definedName name="Action">'Project Details'!$L$28:$L$31</definedName>
    <definedName name="Audience" localSheetId="1">'[1]Project Details'!$E$28:$E$30</definedName>
    <definedName name="Audience" localSheetId="6">'[1]Project Details'!$E$28:$E$30</definedName>
    <definedName name="Audience" localSheetId="2">'[1]Project Details'!$E$28:$E$30</definedName>
    <definedName name="Audience">'Project Details'!$E$28:$E$30</definedName>
    <definedName name="Internal">'Project Details'!$E$28:$E$30</definedName>
    <definedName name="M14CS_04_LN___Shorter_Lead_Times_to_Satisfy_Your_Customers_Expectations" localSheetId="1">YCAL!$F$2</definedName>
    <definedName name="M14CS_04_LN___Shorter_Lead_Times_to_Satisfy_Your_Customers_Expectations" localSheetId="6">YCAL!$F$2</definedName>
    <definedName name="M14CS_04_LN___Shorter_Lead_Times_to_Satisfy_Your_Customers_Expectations" localSheetId="2">YCAL!$F$2</definedName>
    <definedName name="M14CS_04_LN___Shorter_Lead_Times_to_Satisfy_Your_Customers_Expectations">#REF!</definedName>
    <definedName name="_xlnm.Print_Area" localSheetId="0">'Project Details'!$A$1:$N$52</definedName>
  </definedName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6" l="1"/>
  <c r="B10" i="6"/>
  <c r="C9" i="6"/>
  <c r="B9" i="6"/>
  <c r="C8" i="6"/>
  <c r="B8" i="6"/>
  <c r="C7" i="6"/>
  <c r="B7" i="6"/>
  <c r="C6" i="6"/>
  <c r="B6" i="6"/>
  <c r="C5" i="6"/>
  <c r="B5" i="6"/>
  <c r="C4" i="6"/>
  <c r="B4" i="6"/>
  <c r="C3" i="6"/>
  <c r="B3" i="6"/>
  <c r="C2" i="6"/>
  <c r="B2" i="6"/>
  <c r="C70" i="4"/>
  <c r="B70" i="4"/>
  <c r="C69" i="4"/>
  <c r="B69" i="4"/>
  <c r="C68" i="4"/>
  <c r="B68" i="4"/>
  <c r="C67" i="4"/>
  <c r="B67" i="4"/>
  <c r="C66" i="4"/>
  <c r="B66" i="4"/>
  <c r="C65" i="4"/>
  <c r="B65" i="4"/>
  <c r="C64" i="4"/>
  <c r="B64" i="4"/>
  <c r="C2" i="4"/>
  <c r="B2" i="4"/>
  <c r="C3" i="4"/>
  <c r="B3" i="4"/>
  <c r="C4" i="4"/>
  <c r="B4" i="4"/>
  <c r="C10" i="4"/>
  <c r="B10" i="4"/>
  <c r="C33" i="4"/>
  <c r="B33" i="4"/>
  <c r="C27" i="4"/>
  <c r="B27" i="4"/>
  <c r="C37" i="4"/>
  <c r="B37" i="4"/>
  <c r="C60" i="4"/>
  <c r="B60" i="4"/>
  <c r="C15" i="4"/>
  <c r="B15" i="4"/>
  <c r="C14" i="4"/>
  <c r="B14" i="4"/>
  <c r="C30" i="4"/>
  <c r="B30" i="4"/>
  <c r="C5" i="4"/>
  <c r="B5" i="4"/>
  <c r="C23" i="4"/>
  <c r="B23" i="4"/>
  <c r="C22" i="4"/>
  <c r="B22" i="4"/>
  <c r="C73" i="4"/>
  <c r="B73" i="4"/>
  <c r="C24" i="4"/>
  <c r="B24" i="4"/>
  <c r="C26" i="4"/>
  <c r="B26" i="4"/>
  <c r="C29" i="4"/>
  <c r="B29" i="4"/>
  <c r="C58" i="4"/>
  <c r="B58" i="4"/>
  <c r="C59" i="4"/>
  <c r="B59" i="4"/>
  <c r="C57" i="4"/>
  <c r="B57" i="4"/>
  <c r="C56" i="4"/>
  <c r="B56" i="4"/>
  <c r="C25" i="4"/>
  <c r="B25" i="4"/>
  <c r="C20" i="4"/>
  <c r="B20" i="4"/>
  <c r="C55" i="4"/>
  <c r="B55" i="4"/>
  <c r="C54" i="4"/>
  <c r="B54" i="4"/>
  <c r="C53" i="4"/>
  <c r="B53" i="4"/>
  <c r="C52" i="4"/>
  <c r="B52" i="4"/>
  <c r="C19" i="4"/>
  <c r="B19" i="4"/>
  <c r="C74" i="4"/>
  <c r="B74" i="4"/>
  <c r="C72" i="4"/>
  <c r="B72" i="4"/>
  <c r="C71" i="4"/>
  <c r="B71" i="4"/>
  <c r="C17" i="4"/>
  <c r="B17" i="4"/>
  <c r="C16" i="4"/>
  <c r="B16" i="4"/>
  <c r="C13" i="4"/>
  <c r="B13" i="4"/>
  <c r="C12" i="4"/>
  <c r="B12" i="4"/>
  <c r="C8" i="4"/>
  <c r="B8" i="4"/>
  <c r="C7" i="4"/>
  <c r="B7" i="4"/>
  <c r="C6" i="4"/>
  <c r="B6" i="4"/>
  <c r="C21" i="4"/>
  <c r="B21" i="4"/>
  <c r="C32" i="4"/>
  <c r="B32" i="4"/>
  <c r="C31" i="4"/>
  <c r="B31" i="4"/>
  <c r="C18" i="4"/>
  <c r="B18" i="4"/>
  <c r="C38" i="4"/>
  <c r="B38" i="4"/>
  <c r="C35" i="4"/>
  <c r="B35" i="4"/>
  <c r="C36" i="4"/>
  <c r="B36" i="4"/>
  <c r="C28" i="4"/>
  <c r="B28" i="4"/>
  <c r="C61" i="4"/>
  <c r="B61" i="4"/>
  <c r="C62" i="4"/>
  <c r="B62" i="4"/>
  <c r="C63" i="4"/>
  <c r="B63" i="4"/>
  <c r="C9" i="4"/>
  <c r="B9" i="4"/>
  <c r="C34" i="4"/>
  <c r="B34" i="4"/>
  <c r="C11" i="4"/>
  <c r="B11" i="4"/>
  <c r="C39" i="4"/>
  <c r="B39" i="4"/>
  <c r="C40" i="4"/>
  <c r="B40" i="4"/>
  <c r="C41" i="4"/>
  <c r="B41" i="4"/>
  <c r="C50" i="4"/>
  <c r="B50" i="4"/>
  <c r="C51" i="4"/>
  <c r="B51" i="4"/>
  <c r="C42" i="4"/>
  <c r="B42" i="4"/>
  <c r="C43" i="4"/>
  <c r="B43" i="4"/>
  <c r="C44" i="4"/>
  <c r="B44" i="4"/>
  <c r="C45" i="4"/>
  <c r="B45" i="4"/>
  <c r="C46" i="4"/>
  <c r="B46" i="4"/>
  <c r="C47" i="4"/>
  <c r="B47" i="4"/>
  <c r="C48" i="4"/>
  <c r="B48" i="4"/>
  <c r="C49" i="4"/>
  <c r="B49" i="4"/>
  <c r="C30" i="5"/>
  <c r="B30" i="5"/>
  <c r="C12" i="5"/>
  <c r="B12" i="5"/>
  <c r="C8" i="5"/>
  <c r="B8" i="5"/>
  <c r="C7" i="5"/>
  <c r="B7" i="5"/>
  <c r="C29" i="5"/>
  <c r="B29" i="5"/>
  <c r="C19" i="5"/>
  <c r="B19" i="5"/>
  <c r="C44" i="5"/>
  <c r="B44" i="5"/>
  <c r="C25" i="5"/>
  <c r="B25" i="5"/>
  <c r="C24" i="5"/>
  <c r="B24" i="5"/>
  <c r="C21" i="5"/>
  <c r="B21" i="5"/>
  <c r="C20" i="5"/>
  <c r="B20" i="5"/>
  <c r="C43" i="5"/>
  <c r="B43" i="5"/>
  <c r="C28" i="5"/>
  <c r="B28" i="5"/>
  <c r="C26" i="5"/>
  <c r="B26" i="5"/>
  <c r="C13" i="5"/>
  <c r="B13" i="5"/>
  <c r="C42" i="5"/>
  <c r="B42" i="5"/>
  <c r="C41" i="5"/>
  <c r="B41" i="5"/>
  <c r="C40" i="5"/>
  <c r="B40" i="5"/>
  <c r="C39" i="5"/>
  <c r="B39" i="5"/>
  <c r="C11" i="5"/>
  <c r="B11" i="5"/>
  <c r="C18" i="5"/>
  <c r="B18" i="5"/>
  <c r="C10" i="5"/>
  <c r="B10" i="5"/>
  <c r="C9" i="5"/>
  <c r="B9" i="5"/>
  <c r="C6" i="5"/>
  <c r="B6" i="5"/>
  <c r="C5" i="5"/>
  <c r="B5" i="5"/>
  <c r="C4" i="5"/>
  <c r="B4" i="5"/>
  <c r="C3" i="5"/>
  <c r="B3" i="5"/>
  <c r="C2" i="5"/>
  <c r="B2" i="5"/>
  <c r="C17" i="5"/>
  <c r="B17" i="5"/>
  <c r="C16" i="5"/>
  <c r="B16" i="5"/>
  <c r="C23" i="5"/>
  <c r="B23" i="5"/>
  <c r="C22" i="5"/>
  <c r="B22" i="5"/>
  <c r="C36" i="5"/>
  <c r="B36" i="5"/>
  <c r="C35" i="5"/>
  <c r="B35" i="5"/>
  <c r="C32" i="5"/>
  <c r="B32" i="5"/>
  <c r="C33" i="5"/>
  <c r="B33" i="5"/>
  <c r="C34" i="5"/>
  <c r="B34" i="5"/>
  <c r="C27" i="5"/>
  <c r="B27" i="5"/>
  <c r="C15" i="5"/>
  <c r="B15" i="5"/>
  <c r="C14" i="5"/>
  <c r="B14" i="5"/>
  <c r="C31" i="5"/>
  <c r="B31" i="5"/>
  <c r="C37" i="5"/>
  <c r="B37" i="5"/>
  <c r="C38" i="5"/>
  <c r="B38" i="5"/>
  <c r="C22" i="22"/>
  <c r="B22" i="22"/>
  <c r="C19" i="22"/>
  <c r="B19" i="22"/>
  <c r="C10" i="22"/>
  <c r="B10" i="22"/>
  <c r="C12" i="22"/>
  <c r="B12" i="22"/>
  <c r="C3" i="22"/>
  <c r="B3" i="22"/>
  <c r="C21" i="22"/>
  <c r="B21" i="22"/>
  <c r="C2" i="22"/>
  <c r="B2" i="22"/>
  <c r="C4" i="22"/>
  <c r="B4" i="22"/>
  <c r="C43" i="22"/>
  <c r="B43" i="22"/>
  <c r="C29" i="22"/>
  <c r="B29" i="22"/>
  <c r="C14" i="22"/>
  <c r="B14" i="22"/>
  <c r="C18" i="22"/>
  <c r="B18" i="22"/>
  <c r="C15" i="22"/>
  <c r="B15" i="22"/>
  <c r="C34" i="22"/>
  <c r="B34" i="22"/>
  <c r="C40" i="22"/>
  <c r="B40" i="22"/>
  <c r="C39" i="22"/>
  <c r="B39" i="22"/>
  <c r="C17" i="22"/>
  <c r="B17" i="22"/>
  <c r="C35" i="22"/>
  <c r="B35" i="22"/>
  <c r="C33" i="22"/>
  <c r="B33" i="22"/>
  <c r="C13" i="22"/>
  <c r="B13" i="22"/>
  <c r="C38" i="22"/>
  <c r="B38" i="22"/>
  <c r="C37" i="22"/>
  <c r="B37" i="22"/>
  <c r="C36" i="22"/>
  <c r="B36" i="22"/>
  <c r="C32" i="22"/>
  <c r="B32" i="22"/>
  <c r="C11" i="22"/>
  <c r="B11" i="22"/>
  <c r="C6" i="22"/>
  <c r="B6" i="22"/>
  <c r="C7" i="22"/>
  <c r="B7" i="22"/>
  <c r="C5" i="22"/>
  <c r="B5" i="22"/>
  <c r="C16" i="22"/>
  <c r="B16" i="22"/>
  <c r="C8" i="22"/>
  <c r="B8" i="22"/>
  <c r="C23" i="22"/>
  <c r="B23" i="22"/>
  <c r="C24" i="22"/>
  <c r="B24" i="22"/>
  <c r="C25" i="22"/>
  <c r="B25" i="22"/>
  <c r="C26" i="22"/>
  <c r="B26" i="22"/>
  <c r="C27" i="22"/>
  <c r="B27" i="22"/>
  <c r="C28" i="22"/>
  <c r="B28" i="22"/>
  <c r="C9" i="22"/>
  <c r="B9" i="22"/>
  <c r="C42" i="22"/>
  <c r="B42" i="22"/>
  <c r="C41" i="22"/>
  <c r="B41" i="22"/>
  <c r="C20" i="22"/>
  <c r="B20" i="22"/>
  <c r="C30" i="22"/>
  <c r="B30" i="22"/>
  <c r="C31" i="22"/>
  <c r="B31" i="22"/>
  <c r="C48" i="21"/>
  <c r="B48" i="21"/>
  <c r="C47" i="21"/>
  <c r="B47" i="21"/>
  <c r="C46" i="21"/>
  <c r="B46" i="21"/>
  <c r="C45" i="21"/>
  <c r="B45" i="21"/>
  <c r="C72" i="21"/>
  <c r="B72" i="21"/>
  <c r="C6" i="21"/>
  <c r="B6" i="21"/>
  <c r="C7" i="21"/>
  <c r="B7" i="21"/>
  <c r="C33" i="21"/>
  <c r="B33" i="21"/>
  <c r="C35" i="21"/>
  <c r="B35" i="21"/>
  <c r="C44" i="21"/>
  <c r="B44" i="21"/>
  <c r="C71" i="21"/>
  <c r="B71" i="21"/>
  <c r="C29" i="21"/>
  <c r="B29" i="21"/>
  <c r="C11" i="21"/>
  <c r="B11" i="21"/>
  <c r="C10" i="21"/>
  <c r="B10" i="21"/>
  <c r="C38" i="21"/>
  <c r="B38" i="21"/>
  <c r="C2" i="21"/>
  <c r="B2" i="21"/>
  <c r="C25" i="21"/>
  <c r="B25" i="21"/>
  <c r="C74" i="21"/>
  <c r="B74" i="21"/>
  <c r="C49" i="21"/>
  <c r="B49" i="21"/>
  <c r="C27" i="21"/>
  <c r="B27" i="21"/>
  <c r="C26" i="21"/>
  <c r="B26" i="21"/>
  <c r="C34" i="21"/>
  <c r="B34" i="21"/>
  <c r="C69" i="21"/>
  <c r="B69" i="21"/>
  <c r="C37" i="21"/>
  <c r="B37" i="21"/>
  <c r="C70" i="21"/>
  <c r="B70" i="21"/>
  <c r="C31" i="21"/>
  <c r="B31" i="21"/>
  <c r="C30" i="21"/>
  <c r="B30" i="21"/>
  <c r="C68" i="21"/>
  <c r="B68" i="21"/>
  <c r="C67" i="21"/>
  <c r="B67" i="21"/>
  <c r="C66" i="21"/>
  <c r="B66" i="21"/>
  <c r="C65" i="21"/>
  <c r="B65" i="21"/>
  <c r="C28" i="21"/>
  <c r="B28" i="21"/>
  <c r="C73" i="21"/>
  <c r="B73" i="21"/>
  <c r="C24" i="21"/>
  <c r="B24" i="21"/>
  <c r="C13" i="21"/>
  <c r="B13" i="21"/>
  <c r="C12" i="21"/>
  <c r="B12" i="21"/>
  <c r="C9" i="21"/>
  <c r="B9" i="21"/>
  <c r="C8" i="21"/>
  <c r="B8" i="21"/>
  <c r="C5" i="21"/>
  <c r="B5" i="21"/>
  <c r="C4" i="21"/>
  <c r="B4" i="21"/>
  <c r="C3" i="21"/>
  <c r="B3" i="21"/>
  <c r="C17" i="21"/>
  <c r="B17" i="21"/>
  <c r="C18" i="21"/>
  <c r="B18" i="21"/>
  <c r="C21" i="21"/>
  <c r="B21" i="21"/>
  <c r="C23" i="21"/>
  <c r="B23" i="21"/>
  <c r="C22" i="21"/>
  <c r="B22" i="21"/>
  <c r="C32" i="21"/>
  <c r="B32" i="21"/>
  <c r="C16" i="21"/>
  <c r="B16" i="21"/>
  <c r="C15" i="21"/>
  <c r="B15" i="21"/>
  <c r="C14" i="21"/>
  <c r="B14" i="21"/>
  <c r="C19" i="21"/>
  <c r="B19" i="21"/>
  <c r="C41" i="21"/>
  <c r="B41" i="21"/>
  <c r="C42" i="21"/>
  <c r="B42" i="21"/>
  <c r="C43" i="21"/>
  <c r="B43" i="21"/>
  <c r="C20" i="21"/>
  <c r="B20" i="21"/>
  <c r="C36" i="21"/>
  <c r="B36" i="21"/>
  <c r="C39" i="21"/>
  <c r="B39" i="21"/>
  <c r="C40" i="21"/>
  <c r="B40" i="21"/>
  <c r="C50" i="21"/>
  <c r="B50" i="21"/>
  <c r="C52" i="21"/>
  <c r="B52" i="21"/>
  <c r="C54" i="21"/>
  <c r="B54" i="21"/>
  <c r="C51" i="21"/>
  <c r="B51" i="21"/>
  <c r="C53" i="21"/>
  <c r="B53" i="21"/>
  <c r="C55" i="21"/>
  <c r="B55" i="21"/>
  <c r="C64" i="21"/>
  <c r="B64" i="21"/>
  <c r="C56" i="21"/>
  <c r="B56" i="21"/>
  <c r="C57" i="21"/>
  <c r="B57" i="21"/>
  <c r="C58" i="21"/>
  <c r="B58" i="21"/>
  <c r="C59" i="21"/>
  <c r="B59" i="21"/>
  <c r="C60" i="21"/>
  <c r="B60" i="21"/>
  <c r="C61" i="21"/>
  <c r="B61" i="21"/>
  <c r="C62" i="21"/>
  <c r="B62" i="21"/>
  <c r="C63" i="21"/>
  <c r="B63" i="21"/>
  <c r="C102" i="13"/>
  <c r="B102" i="13"/>
  <c r="C101" i="13"/>
  <c r="B101" i="13"/>
  <c r="C100" i="13"/>
  <c r="B100" i="13"/>
  <c r="C99" i="13"/>
  <c r="B99" i="13"/>
  <c r="C98" i="13"/>
  <c r="B98" i="13"/>
  <c r="C97" i="13"/>
  <c r="B97" i="13"/>
  <c r="C96" i="13"/>
  <c r="B96" i="13"/>
  <c r="C95" i="13"/>
  <c r="B95" i="13"/>
  <c r="C94" i="13"/>
  <c r="B94" i="13"/>
  <c r="C93" i="13"/>
  <c r="B93" i="13"/>
  <c r="C92" i="13"/>
  <c r="B92" i="13"/>
  <c r="C91" i="13"/>
  <c r="B91" i="13"/>
  <c r="C90" i="13"/>
  <c r="B90" i="13"/>
  <c r="C89" i="13"/>
  <c r="B89" i="13"/>
  <c r="C88" i="13"/>
  <c r="B88" i="13"/>
  <c r="C87" i="13"/>
  <c r="B87" i="13"/>
  <c r="C86" i="13"/>
  <c r="B86" i="13"/>
  <c r="C85" i="13"/>
  <c r="B85" i="13"/>
  <c r="C84" i="13"/>
  <c r="B84" i="13"/>
  <c r="C83" i="13"/>
  <c r="B83" i="13"/>
  <c r="C82" i="13"/>
  <c r="B82" i="13"/>
  <c r="C81" i="13"/>
  <c r="B81" i="13"/>
  <c r="C80" i="13"/>
  <c r="B80" i="13"/>
  <c r="C79" i="13"/>
  <c r="B79" i="13"/>
  <c r="C78" i="13"/>
  <c r="B78" i="13"/>
  <c r="C77" i="13"/>
  <c r="B77" i="13"/>
  <c r="C76" i="13"/>
  <c r="B76" i="13"/>
  <c r="C75" i="13"/>
  <c r="B75" i="13"/>
  <c r="C74" i="13"/>
  <c r="B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C60" i="13"/>
  <c r="B60" i="13"/>
  <c r="C59" i="13"/>
  <c r="B59" i="13"/>
  <c r="C58" i="13"/>
  <c r="B58" i="13"/>
  <c r="C57" i="13"/>
  <c r="B57" i="13"/>
  <c r="C56" i="13"/>
  <c r="B56" i="13"/>
  <c r="C55" i="13"/>
  <c r="B55" i="13"/>
  <c r="C54" i="13"/>
  <c r="B54" i="13"/>
  <c r="C53" i="13"/>
  <c r="B53" i="13"/>
  <c r="C52" i="13"/>
  <c r="B52" i="13"/>
  <c r="C51" i="13"/>
  <c r="B51" i="13"/>
  <c r="C50" i="13"/>
  <c r="B50" i="13"/>
  <c r="C49" i="13"/>
  <c r="B49" i="13"/>
  <c r="C48" i="13"/>
  <c r="B48" i="13"/>
  <c r="C47" i="13"/>
  <c r="B47" i="13"/>
  <c r="C46" i="13"/>
  <c r="B46" i="13"/>
  <c r="C45" i="13"/>
  <c r="B45" i="13"/>
  <c r="C44" i="13"/>
  <c r="B44" i="13"/>
  <c r="C43" i="13"/>
  <c r="B43" i="13"/>
  <c r="C42" i="13"/>
  <c r="B42"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B5" i="13"/>
  <c r="C4" i="13"/>
  <c r="B4" i="13"/>
  <c r="C3" i="13"/>
  <c r="B3" i="13"/>
  <c r="C2" i="13"/>
  <c r="B2" i="13"/>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C3" i="8"/>
  <c r="B3" i="8"/>
  <c r="C2" i="8"/>
  <c r="B2" i="8"/>
  <c r="C48" i="10"/>
  <c r="B48" i="10"/>
  <c r="C47" i="10"/>
  <c r="B47" i="10"/>
  <c r="C46" i="10"/>
  <c r="B46" i="10"/>
  <c r="C45" i="10"/>
  <c r="B45" i="10"/>
  <c r="C23" i="10"/>
  <c r="B23" i="10"/>
  <c r="C22" i="10"/>
  <c r="B22" i="10"/>
  <c r="C24" i="10"/>
  <c r="B24" i="10"/>
  <c r="C21" i="10"/>
  <c r="B21" i="10"/>
  <c r="C41" i="10"/>
  <c r="B41" i="10"/>
  <c r="C2" i="10"/>
  <c r="B2" i="10"/>
  <c r="C3" i="10"/>
  <c r="B3" i="10"/>
  <c r="C14" i="10"/>
  <c r="B14" i="10"/>
  <c r="C10" i="10"/>
  <c r="B10" i="10"/>
  <c r="C9" i="10"/>
  <c r="B9" i="10"/>
  <c r="C13" i="10"/>
  <c r="B13" i="10"/>
  <c r="C11" i="10"/>
  <c r="B11" i="10"/>
  <c r="C35" i="10"/>
  <c r="B35" i="10"/>
  <c r="C39" i="10"/>
  <c r="B39" i="10"/>
  <c r="C33" i="10"/>
  <c r="B33" i="10"/>
  <c r="C40" i="10"/>
  <c r="B40" i="10"/>
  <c r="C12" i="10"/>
  <c r="B12" i="10"/>
  <c r="C34" i="10"/>
  <c r="B34" i="10"/>
  <c r="C7" i="10"/>
  <c r="B7" i="10"/>
  <c r="C38" i="10"/>
  <c r="B38" i="10"/>
  <c r="C37" i="10"/>
  <c r="B37" i="10"/>
  <c r="C36" i="10"/>
  <c r="B36" i="10"/>
  <c r="C32" i="10"/>
  <c r="B32" i="10"/>
  <c r="C6" i="10"/>
  <c r="B6" i="10"/>
  <c r="C8" i="10"/>
  <c r="B8" i="10"/>
  <c r="C16" i="10"/>
  <c r="B16" i="10"/>
  <c r="C15" i="10"/>
  <c r="B15" i="10"/>
  <c r="C5" i="10"/>
  <c r="B5" i="10"/>
  <c r="C17" i="10"/>
  <c r="B17" i="10"/>
  <c r="C18" i="10"/>
  <c r="B18" i="10"/>
  <c r="C19" i="10"/>
  <c r="B19" i="10"/>
  <c r="C20" i="10"/>
  <c r="B20" i="10"/>
  <c r="C42" i="10"/>
  <c r="B42" i="10"/>
  <c r="C43" i="10"/>
  <c r="B43" i="10"/>
  <c r="C44" i="10"/>
  <c r="B44" i="10"/>
  <c r="C4" i="10"/>
  <c r="B4" i="10"/>
  <c r="C31" i="10"/>
  <c r="B31" i="10"/>
  <c r="C27" i="10"/>
  <c r="B27" i="10"/>
  <c r="C28" i="10"/>
  <c r="B28" i="10"/>
  <c r="C25" i="10"/>
  <c r="B25" i="10"/>
  <c r="C26" i="10"/>
  <c r="B26" i="10"/>
  <c r="C30" i="10"/>
  <c r="B30" i="10"/>
  <c r="C29" i="10"/>
  <c r="B29" i="10"/>
  <c r="B35" i="20"/>
  <c r="C35" i="20"/>
  <c r="B34" i="20"/>
  <c r="C34" i="20"/>
  <c r="B36" i="20"/>
  <c r="C36" i="20"/>
  <c r="B27" i="20"/>
  <c r="C27" i="20"/>
  <c r="B28" i="20"/>
  <c r="C28" i="20"/>
  <c r="B16" i="20"/>
  <c r="C16" i="20"/>
  <c r="B33" i="20"/>
  <c r="C33" i="20"/>
  <c r="B32" i="20"/>
  <c r="C32" i="20"/>
  <c r="B31" i="20"/>
  <c r="C31" i="20"/>
  <c r="B20" i="20"/>
  <c r="C20" i="20"/>
  <c r="B17" i="20"/>
  <c r="C17" i="20"/>
  <c r="B3" i="20"/>
  <c r="C3" i="20"/>
  <c r="B4" i="20"/>
  <c r="C4" i="20"/>
  <c r="B5" i="20"/>
  <c r="C5" i="20"/>
  <c r="B6" i="20"/>
  <c r="C6" i="20"/>
  <c r="B7" i="20"/>
  <c r="C7" i="20"/>
  <c r="B8" i="20"/>
  <c r="C8" i="20"/>
  <c r="B11" i="20"/>
  <c r="C11" i="20"/>
  <c r="B12" i="20"/>
  <c r="C12" i="20"/>
  <c r="B21" i="20"/>
  <c r="C21" i="20"/>
  <c r="B37" i="20"/>
  <c r="C37" i="20"/>
  <c r="B38" i="20"/>
  <c r="C38" i="20"/>
  <c r="B39" i="20"/>
  <c r="C39" i="20"/>
  <c r="B40" i="20"/>
  <c r="C40" i="20"/>
  <c r="B23" i="20"/>
  <c r="C23" i="20"/>
  <c r="B25" i="20"/>
  <c r="C25" i="20"/>
  <c r="B29" i="20"/>
  <c r="C29" i="20"/>
  <c r="B41" i="20"/>
  <c r="C41" i="20"/>
  <c r="B13" i="20"/>
  <c r="C13" i="20"/>
  <c r="B15" i="20"/>
  <c r="C15" i="20"/>
  <c r="B19" i="20"/>
  <c r="C19" i="20"/>
  <c r="B42" i="20"/>
  <c r="C42" i="20"/>
  <c r="B18" i="20"/>
  <c r="C18" i="20"/>
  <c r="B2" i="20"/>
  <c r="C2" i="20"/>
  <c r="B26" i="20"/>
  <c r="C26" i="20"/>
  <c r="B30" i="20"/>
  <c r="C30" i="20"/>
  <c r="B9" i="20"/>
  <c r="C9" i="20"/>
  <c r="B10" i="20"/>
  <c r="C10" i="20"/>
  <c r="B22" i="20"/>
  <c r="C22" i="20"/>
  <c r="B14" i="20"/>
  <c r="C14" i="20"/>
  <c r="B24" i="20"/>
  <c r="C24" i="20"/>
  <c r="B3" i="12"/>
  <c r="C3" i="12"/>
  <c r="B4" i="12"/>
  <c r="C4" i="12"/>
  <c r="B5" i="12"/>
  <c r="C5" i="12"/>
  <c r="B6" i="12"/>
  <c r="C6" i="12"/>
  <c r="B7" i="12"/>
  <c r="C7" i="12"/>
  <c r="B8" i="12"/>
  <c r="C8" i="12"/>
  <c r="B9" i="12"/>
  <c r="C9" i="12"/>
  <c r="B10" i="12"/>
  <c r="C10" i="12"/>
  <c r="B11" i="12"/>
  <c r="C11" i="12"/>
  <c r="B12" i="12"/>
  <c r="C12" i="12"/>
  <c r="B13" i="12"/>
  <c r="C13" i="12"/>
  <c r="B14" i="12"/>
  <c r="C14" i="12"/>
  <c r="B15" i="12"/>
  <c r="C15" i="12"/>
  <c r="B16" i="12"/>
  <c r="C16" i="12"/>
  <c r="B17" i="12"/>
  <c r="C17" i="12"/>
  <c r="B18" i="12"/>
  <c r="C18" i="12"/>
  <c r="B19" i="12"/>
  <c r="C19" i="12"/>
  <c r="B20" i="12"/>
  <c r="C20" i="12"/>
  <c r="B21" i="12"/>
  <c r="C21" i="12"/>
  <c r="B22" i="12"/>
  <c r="C22" i="12"/>
  <c r="B23" i="12"/>
  <c r="C23" i="12"/>
  <c r="B24" i="12"/>
  <c r="C24" i="12"/>
  <c r="B25" i="12"/>
  <c r="C25" i="12"/>
  <c r="B26" i="12"/>
  <c r="C26" i="12"/>
  <c r="B27" i="12"/>
  <c r="C27" i="12"/>
  <c r="B28" i="12"/>
  <c r="C28" i="12"/>
  <c r="B29" i="12"/>
  <c r="C29" i="12"/>
  <c r="B30" i="12"/>
  <c r="C30" i="12"/>
  <c r="B31" i="12"/>
  <c r="C31" i="12"/>
  <c r="B32" i="12"/>
  <c r="C32" i="12"/>
  <c r="B33" i="12"/>
  <c r="C33" i="12"/>
  <c r="B34" i="12"/>
  <c r="C34" i="12"/>
  <c r="B35" i="12"/>
  <c r="C35" i="12"/>
  <c r="B36" i="12"/>
  <c r="C36" i="12"/>
  <c r="B37" i="12"/>
  <c r="C37" i="12"/>
  <c r="B38" i="12"/>
  <c r="C38" i="12"/>
  <c r="B39" i="12"/>
  <c r="C39" i="12"/>
  <c r="B40" i="12"/>
  <c r="C40" i="12"/>
  <c r="B41" i="12"/>
  <c r="C41" i="12"/>
  <c r="B42" i="12"/>
  <c r="C42" i="12"/>
  <c r="B43" i="12"/>
  <c r="C43" i="12"/>
  <c r="B44" i="12"/>
  <c r="C44" i="12"/>
  <c r="B45" i="12"/>
  <c r="C45" i="12"/>
  <c r="B46" i="12"/>
  <c r="C46" i="12"/>
  <c r="B47" i="12"/>
  <c r="C47" i="12"/>
  <c r="B48" i="12"/>
  <c r="C48" i="12"/>
  <c r="B49" i="12"/>
  <c r="C49" i="12"/>
  <c r="B50" i="12"/>
  <c r="C50" i="12"/>
  <c r="B51" i="12"/>
  <c r="C51" i="12"/>
  <c r="B52" i="12"/>
  <c r="C52" i="12"/>
  <c r="B53" i="12"/>
  <c r="C53" i="12"/>
  <c r="B54" i="12"/>
  <c r="C54" i="12"/>
  <c r="B55" i="12"/>
  <c r="C55" i="12"/>
  <c r="B56" i="12"/>
  <c r="C56" i="12"/>
  <c r="B57" i="12"/>
  <c r="C57" i="12"/>
  <c r="B58" i="12"/>
  <c r="C58" i="12"/>
  <c r="B59" i="12"/>
  <c r="C59" i="12"/>
  <c r="B60" i="12"/>
  <c r="C60" i="12"/>
  <c r="B61" i="12"/>
  <c r="C61" i="12"/>
  <c r="C2" i="12"/>
  <c r="B2" i="12"/>
  <c r="B3" i="16"/>
  <c r="C3" i="16"/>
  <c r="B4" i="16"/>
  <c r="C4" i="16"/>
  <c r="B5" i="16"/>
  <c r="C5" i="16"/>
  <c r="B6" i="16"/>
  <c r="C6" i="16"/>
  <c r="B7" i="16"/>
  <c r="C7" i="16"/>
  <c r="B8" i="16"/>
  <c r="C8" i="16"/>
  <c r="B9" i="16"/>
  <c r="C9" i="16"/>
  <c r="B10" i="16"/>
  <c r="C10" i="16"/>
  <c r="B11" i="16"/>
  <c r="C11" i="16"/>
  <c r="B12" i="16"/>
  <c r="C12" i="16"/>
  <c r="B13" i="16"/>
  <c r="C13" i="16"/>
  <c r="B14" i="16"/>
  <c r="C14" i="16"/>
  <c r="B15" i="16"/>
  <c r="C15" i="16"/>
  <c r="B16" i="16"/>
  <c r="C16" i="16"/>
  <c r="B17" i="16"/>
  <c r="C17" i="16"/>
  <c r="B18" i="16"/>
  <c r="C18" i="16"/>
  <c r="B19" i="16"/>
  <c r="C19" i="16"/>
  <c r="B20" i="16"/>
  <c r="C20" i="16"/>
  <c r="B21" i="16"/>
  <c r="C21" i="16"/>
  <c r="B22" i="16"/>
  <c r="C22" i="16"/>
  <c r="B23" i="16"/>
  <c r="C23" i="16"/>
  <c r="B24" i="16"/>
  <c r="C24" i="16"/>
  <c r="B25" i="16"/>
  <c r="C25" i="16"/>
  <c r="B26" i="16"/>
  <c r="C26" i="16"/>
  <c r="B27" i="16"/>
  <c r="C27" i="16"/>
  <c r="B28" i="16"/>
  <c r="C28" i="16"/>
  <c r="B29" i="16"/>
  <c r="C29" i="16"/>
  <c r="B30" i="16"/>
  <c r="C30" i="16"/>
  <c r="B31" i="16"/>
  <c r="C31" i="16"/>
  <c r="B32" i="16"/>
  <c r="C32" i="16"/>
  <c r="B33" i="16"/>
  <c r="C33" i="16"/>
  <c r="B34" i="16"/>
  <c r="C34" i="16"/>
  <c r="B35" i="16"/>
  <c r="C35" i="16"/>
  <c r="B36" i="16"/>
  <c r="C36" i="16"/>
  <c r="B37" i="16"/>
  <c r="C37" i="16"/>
  <c r="B38" i="16"/>
  <c r="C38" i="16"/>
  <c r="B39" i="16"/>
  <c r="C39" i="16"/>
  <c r="B40" i="16"/>
  <c r="C40" i="16"/>
  <c r="B41" i="16"/>
  <c r="C41" i="16"/>
  <c r="B42" i="16"/>
  <c r="C42" i="16"/>
  <c r="B43" i="16"/>
  <c r="C43" i="16"/>
  <c r="B44" i="16"/>
  <c r="C44" i="16"/>
  <c r="B45" i="16"/>
  <c r="C45" i="16"/>
  <c r="B46" i="16"/>
  <c r="C46" i="16"/>
  <c r="B47" i="16"/>
  <c r="C47" i="16"/>
  <c r="B48" i="16"/>
  <c r="C48" i="16"/>
  <c r="B49" i="16"/>
  <c r="C49" i="16"/>
  <c r="B50" i="16"/>
  <c r="C50" i="16"/>
  <c r="B51" i="16"/>
  <c r="C51" i="16"/>
  <c r="B52" i="16"/>
  <c r="C52" i="16"/>
  <c r="B53" i="16"/>
  <c r="C53" i="16"/>
  <c r="B54" i="16"/>
  <c r="C54" i="16"/>
  <c r="B55" i="16"/>
  <c r="C55" i="16"/>
  <c r="B56" i="16"/>
  <c r="C56" i="16"/>
  <c r="B57" i="16"/>
  <c r="C57" i="16"/>
  <c r="C2" i="16"/>
  <c r="B2" i="16"/>
  <c r="B3" i="15"/>
  <c r="C3" i="15"/>
  <c r="B4" i="15"/>
  <c r="C4" i="15"/>
  <c r="B5" i="15"/>
  <c r="C5" i="15"/>
  <c r="B6" i="15"/>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24" i="15"/>
  <c r="C24" i="15"/>
  <c r="B25" i="15"/>
  <c r="C25" i="15"/>
  <c r="B26" i="15"/>
  <c r="C26" i="15"/>
  <c r="B27" i="15"/>
  <c r="C27" i="15"/>
  <c r="B28" i="15"/>
  <c r="C28" i="15"/>
  <c r="B29" i="15"/>
  <c r="C29" i="15"/>
  <c r="B30" i="15"/>
  <c r="C30" i="15"/>
  <c r="B31" i="15"/>
  <c r="C31" i="15"/>
  <c r="B32" i="15"/>
  <c r="C32" i="15"/>
  <c r="B33" i="15"/>
  <c r="C33" i="15"/>
  <c r="B34" i="15"/>
  <c r="C34" i="15"/>
  <c r="B35" i="15"/>
  <c r="C35" i="15"/>
  <c r="B36" i="15"/>
  <c r="C36" i="15"/>
  <c r="B37" i="15"/>
  <c r="C37" i="15"/>
  <c r="B38" i="15"/>
  <c r="C38" i="15"/>
  <c r="B39" i="15"/>
  <c r="C39" i="15"/>
  <c r="B40" i="15"/>
  <c r="C40" i="15"/>
  <c r="B41" i="15"/>
  <c r="C41" i="15"/>
  <c r="B42" i="15"/>
  <c r="C42" i="15"/>
  <c r="B43" i="15"/>
  <c r="C43" i="15"/>
  <c r="B44" i="15"/>
  <c r="C44" i="15"/>
  <c r="B45" i="15"/>
  <c r="C45" i="15"/>
  <c r="B46" i="15"/>
  <c r="C46" i="15"/>
  <c r="B47" i="15"/>
  <c r="C47" i="15"/>
  <c r="B48" i="15"/>
  <c r="C48" i="15"/>
  <c r="B49" i="15"/>
  <c r="C49" i="15"/>
  <c r="B50" i="15"/>
  <c r="C50" i="15"/>
  <c r="B51" i="15"/>
  <c r="C51" i="15"/>
  <c r="B52" i="15"/>
  <c r="C52" i="15"/>
  <c r="B53" i="15"/>
  <c r="C53" i="15"/>
  <c r="B54" i="15"/>
  <c r="C54" i="15"/>
  <c r="C2" i="15"/>
  <c r="B2" i="15"/>
  <c r="B3" i="14"/>
  <c r="C3" i="14"/>
  <c r="B4" i="14"/>
  <c r="C4" i="14"/>
  <c r="B5" i="14"/>
  <c r="C5" i="14"/>
  <c r="B6" i="14"/>
  <c r="C6" i="14"/>
  <c r="B7" i="14"/>
  <c r="C7" i="14"/>
  <c r="B8" i="14"/>
  <c r="C8" i="14"/>
  <c r="B9" i="14"/>
  <c r="C9" i="14"/>
  <c r="B10" i="14"/>
  <c r="C10" i="14"/>
  <c r="B11" i="14"/>
  <c r="C11" i="14"/>
  <c r="B12" i="14"/>
  <c r="C12" i="14"/>
  <c r="B13" i="14"/>
  <c r="C13" i="14"/>
  <c r="B14" i="14"/>
  <c r="C14" i="14"/>
  <c r="B15" i="14"/>
  <c r="C15" i="14"/>
  <c r="B16" i="14"/>
  <c r="C16" i="14"/>
  <c r="B17" i="14"/>
  <c r="C17" i="14"/>
  <c r="B18" i="14"/>
  <c r="C18" i="14"/>
  <c r="B19" i="14"/>
  <c r="C19" i="14"/>
  <c r="B20" i="14"/>
  <c r="C20" i="14"/>
  <c r="B21" i="14"/>
  <c r="C21" i="14"/>
  <c r="B22" i="14"/>
  <c r="C22" i="14"/>
  <c r="B23" i="14"/>
  <c r="C23" i="14"/>
  <c r="B24" i="14"/>
  <c r="C24" i="14"/>
  <c r="B25" i="14"/>
  <c r="C25" i="14"/>
  <c r="B26" i="14"/>
  <c r="C26" i="14"/>
  <c r="B27" i="14"/>
  <c r="C27" i="14"/>
  <c r="B28" i="14"/>
  <c r="C28" i="14"/>
  <c r="B29" i="14"/>
  <c r="C29" i="14"/>
  <c r="B30" i="14"/>
  <c r="C30" i="14"/>
  <c r="B31" i="14"/>
  <c r="C31" i="14"/>
  <c r="B32" i="14"/>
  <c r="C32" i="14"/>
  <c r="B33" i="14"/>
  <c r="C33" i="14"/>
  <c r="B34" i="14"/>
  <c r="C34" i="14"/>
  <c r="B35" i="14"/>
  <c r="C35" i="14"/>
  <c r="B36" i="14"/>
  <c r="C36" i="14"/>
  <c r="B37" i="14"/>
  <c r="C37" i="14"/>
  <c r="B38" i="14"/>
  <c r="C38" i="14"/>
  <c r="B39" i="14"/>
  <c r="C39" i="14"/>
  <c r="B40" i="14"/>
  <c r="C40" i="14"/>
  <c r="B41" i="14"/>
  <c r="C41" i="14"/>
  <c r="B42" i="14"/>
  <c r="C42" i="14"/>
  <c r="B43" i="14"/>
  <c r="C43" i="14"/>
  <c r="B44" i="14"/>
  <c r="C44" i="14"/>
  <c r="B45" i="14"/>
  <c r="C45" i="14"/>
  <c r="B46" i="14"/>
  <c r="C46" i="14"/>
  <c r="B47" i="14"/>
  <c r="C47" i="14"/>
  <c r="B48" i="14"/>
  <c r="C48" i="14"/>
  <c r="B49" i="14"/>
  <c r="C49" i="14"/>
  <c r="B50" i="14"/>
  <c r="C50" i="14"/>
  <c r="B51" i="14"/>
  <c r="C51" i="14"/>
  <c r="B52" i="14"/>
  <c r="C52" i="14"/>
  <c r="B53" i="14"/>
  <c r="C53" i="14"/>
  <c r="B54" i="14"/>
  <c r="C54" i="14"/>
  <c r="B55" i="14"/>
  <c r="C55" i="14"/>
  <c r="B56" i="14"/>
  <c r="C56" i="14"/>
  <c r="B57" i="14"/>
  <c r="C57" i="14"/>
  <c r="B58" i="14"/>
  <c r="C58" i="14"/>
  <c r="B59" i="14"/>
  <c r="C59" i="14"/>
  <c r="B60" i="14"/>
  <c r="C60" i="14"/>
  <c r="B61" i="14"/>
  <c r="C61" i="14"/>
  <c r="B62" i="14"/>
  <c r="C62" i="14"/>
  <c r="B63" i="14"/>
  <c r="C63" i="14"/>
  <c r="B64" i="14"/>
  <c r="C64" i="14"/>
  <c r="B65" i="14"/>
  <c r="C65" i="14"/>
  <c r="B66" i="14"/>
  <c r="C66" i="14"/>
  <c r="B67" i="14"/>
  <c r="C67" i="14"/>
  <c r="B68" i="14"/>
  <c r="C68" i="14"/>
  <c r="C2" i="14"/>
  <c r="B2" i="14"/>
  <c r="B2" i="11"/>
  <c r="B50" i="11"/>
  <c r="C50" i="11"/>
  <c r="B51" i="11"/>
  <c r="C51" i="11"/>
  <c r="B52" i="11"/>
  <c r="C52" i="11"/>
  <c r="B53" i="11"/>
  <c r="C53" i="11"/>
  <c r="B54" i="11"/>
  <c r="C54" i="11"/>
  <c r="B55" i="11"/>
  <c r="C55" i="11"/>
  <c r="B56" i="11"/>
  <c r="C56" i="11"/>
  <c r="B57" i="11"/>
  <c r="C57" i="11"/>
  <c r="B58" i="11"/>
  <c r="C58" i="11"/>
  <c r="B59" i="11"/>
  <c r="C59" i="11"/>
  <c r="B60" i="11"/>
  <c r="C60" i="11"/>
  <c r="B61" i="11"/>
  <c r="C61" i="11"/>
  <c r="B62" i="11"/>
  <c r="C62" i="11"/>
  <c r="B63" i="11"/>
  <c r="C63" i="11"/>
  <c r="B64" i="11"/>
  <c r="C64" i="11"/>
  <c r="B65" i="11"/>
  <c r="C65" i="11"/>
  <c r="B66" i="11"/>
  <c r="C66" i="11"/>
  <c r="B67" i="11"/>
  <c r="C67" i="11"/>
  <c r="B68" i="11"/>
  <c r="C68" i="11"/>
  <c r="B69" i="11"/>
  <c r="C69" i="11"/>
  <c r="B70" i="11"/>
  <c r="C70" i="11"/>
  <c r="B71" i="11"/>
  <c r="C71" i="11"/>
  <c r="B72" i="11"/>
  <c r="C72" i="11"/>
  <c r="B73" i="11"/>
  <c r="C73" i="11"/>
  <c r="B74" i="11"/>
  <c r="C74" i="11"/>
  <c r="B75" i="11"/>
  <c r="C75" i="11"/>
  <c r="B76" i="11"/>
  <c r="C76" i="11"/>
  <c r="B77" i="11"/>
  <c r="C77" i="11"/>
  <c r="B78" i="11"/>
  <c r="C78" i="11"/>
  <c r="B79" i="11"/>
  <c r="C79" i="11"/>
  <c r="B80" i="11"/>
  <c r="C80" i="11"/>
  <c r="B81" i="11"/>
  <c r="C81" i="11"/>
  <c r="B82" i="11"/>
  <c r="C82" i="11"/>
  <c r="B83" i="11"/>
  <c r="C83" i="11"/>
  <c r="B29" i="11"/>
  <c r="C29" i="11"/>
  <c r="B30" i="11"/>
  <c r="C30" i="11"/>
  <c r="B31" i="11"/>
  <c r="C31" i="11"/>
  <c r="B32" i="11"/>
  <c r="C32" i="11"/>
  <c r="B33" i="11"/>
  <c r="C33" i="11"/>
  <c r="B34" i="11"/>
  <c r="C34" i="11"/>
  <c r="B35" i="11"/>
  <c r="C35" i="11"/>
  <c r="B36" i="11"/>
  <c r="C36" i="11"/>
  <c r="B37" i="11"/>
  <c r="C37" i="11"/>
  <c r="B38" i="11"/>
  <c r="C38" i="11"/>
  <c r="B39" i="11"/>
  <c r="C39" i="11"/>
  <c r="B40" i="11"/>
  <c r="C40" i="11"/>
  <c r="B41" i="11"/>
  <c r="C41" i="11"/>
  <c r="B42" i="11"/>
  <c r="C42" i="11"/>
  <c r="B43" i="11"/>
  <c r="C43" i="11"/>
  <c r="B44" i="11"/>
  <c r="C44" i="11"/>
  <c r="B45" i="11"/>
  <c r="C45" i="11"/>
  <c r="B46" i="11"/>
  <c r="C46" i="11"/>
  <c r="B47" i="11"/>
  <c r="C47" i="11"/>
  <c r="B48" i="11"/>
  <c r="C48" i="11"/>
  <c r="B49" i="11"/>
  <c r="C49" i="11"/>
  <c r="B18" i="11"/>
  <c r="C18" i="11"/>
  <c r="B19" i="11"/>
  <c r="C19" i="11"/>
  <c r="B20" i="11"/>
  <c r="C20" i="11"/>
  <c r="B21" i="11"/>
  <c r="C21" i="11"/>
  <c r="B22" i="11"/>
  <c r="C22" i="11"/>
  <c r="B23" i="11"/>
  <c r="C23" i="11"/>
  <c r="B24" i="11"/>
  <c r="C24" i="11"/>
  <c r="B25" i="11"/>
  <c r="C25" i="11"/>
  <c r="B26" i="11"/>
  <c r="C26" i="11"/>
  <c r="B27" i="11"/>
  <c r="C27" i="11"/>
  <c r="B28" i="11"/>
  <c r="C28" i="11"/>
  <c r="B3" i="11"/>
  <c r="C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C2" i="11"/>
  <c r="C2" i="9"/>
  <c r="B2" i="9"/>
  <c r="B3" i="9"/>
  <c r="C3" i="9"/>
  <c r="B4" i="9"/>
  <c r="C4" i="9"/>
  <c r="B5" i="9"/>
  <c r="C5" i="9"/>
  <c r="B6" i="9"/>
  <c r="C6" i="9"/>
  <c r="B7" i="9"/>
  <c r="C7" i="9"/>
  <c r="B8" i="9"/>
  <c r="C8" i="9"/>
  <c r="B9" i="9"/>
  <c r="C9" i="9"/>
  <c r="B10" i="9"/>
  <c r="C10" i="9"/>
  <c r="B11" i="9"/>
  <c r="C11" i="9"/>
  <c r="B12" i="9"/>
  <c r="C12" i="9"/>
  <c r="B13" i="9"/>
  <c r="C13" i="9"/>
  <c r="B14" i="9"/>
  <c r="C14" i="9"/>
  <c r="B15" i="9"/>
  <c r="C15" i="9"/>
  <c r="B16" i="9"/>
  <c r="C16" i="9"/>
  <c r="B17" i="9"/>
  <c r="C17" i="9"/>
  <c r="B18" i="9"/>
  <c r="C18" i="9"/>
  <c r="B19" i="9"/>
  <c r="C19" i="9"/>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34" i="9"/>
  <c r="C34" i="9"/>
  <c r="B35" i="9"/>
  <c r="C35" i="9"/>
  <c r="B36" i="9"/>
  <c r="C36" i="9"/>
  <c r="B37" i="9"/>
  <c r="C37" i="9"/>
  <c r="B38" i="9"/>
  <c r="C38" i="9"/>
  <c r="B39" i="9"/>
  <c r="C39" i="9"/>
  <c r="B40" i="9"/>
  <c r="C40" i="9"/>
  <c r="B41" i="9"/>
  <c r="C41" i="9"/>
  <c r="B42" i="9"/>
  <c r="C42" i="9"/>
  <c r="B43" i="9"/>
  <c r="C43" i="9"/>
  <c r="B44" i="9"/>
  <c r="C44" i="9"/>
  <c r="B45" i="9"/>
  <c r="C45" i="9"/>
  <c r="B46" i="9"/>
  <c r="C4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Shannah Oncken</author>
  </authors>
  <commentList>
    <comment ref="B10" authorId="0" shapeId="0" xr:uid="{00000000-0006-0000-0800-000001000000}">
      <text>
        <r>
          <rPr>
            <b/>
            <sz val="9"/>
            <color indexed="81"/>
            <rFont val="Tahoma"/>
            <charset val="1"/>
          </rPr>
          <t>Shannah Oncken:</t>
        </r>
        <r>
          <rPr>
            <sz val="9"/>
            <color indexed="81"/>
            <rFont val="Tahoma"/>
            <charset val="1"/>
          </rPr>
          <t xml:space="preserve">
Ask Mike/Michelle how we are handling products that have been phased out? Are we having a discontinued products page?
Take YS off the page entirely?
Archive internally on our Y Drive?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Shannah Oncken</author>
  </authors>
  <commentList>
    <comment ref="E7" authorId="0" shapeId="0" xr:uid="{00000000-0006-0000-0E00-000001000000}">
      <text>
        <r>
          <rPr>
            <b/>
            <sz val="9"/>
            <color indexed="81"/>
            <rFont val="Tahoma"/>
            <family val="2"/>
          </rPr>
          <t>Shannah Oncken:</t>
        </r>
        <r>
          <rPr>
            <sz val="9"/>
            <color indexed="81"/>
            <rFont val="Tahoma"/>
            <family val="2"/>
          </rPr>
          <t xml:space="preserve">
Per rajesh, Remove from page entirely. Archive.</t>
        </r>
      </text>
    </comment>
  </commentList>
</comments>
</file>

<file path=xl/sharedStrings.xml><?xml version="1.0" encoding="utf-8"?>
<sst xmlns="http://schemas.openxmlformats.org/spreadsheetml/2006/main" count="7849" uniqueCount="1078">
  <si>
    <t>Project Overview</t>
  </si>
  <si>
    <t xml:space="preserve">We are working towards updating the product content and 
materials published on the employee portal and how everything
 is displayed with the end goal of making it easier for our 
sales teams to access the exact information they need. 
As a first step we want to catalog the existing materials.  
The first phase of this project is to review San Antonio 
and Monterrey sourced chiller materials, then we plan to move to the other factories.
In the next couple of weeks, we will be pulling and reviewing
 content from product websites and then scheduling 
meetings to go through the materials with you, identifying
 if the content needs to be updated, killed, or kept.  For 
those that need to be updated or kept, we will be collecting 
additional data about the file that will 
assist us in tracking the file and the display/distribution of the content.
There is no action from you at this time, but your meeting with Shannah will likely be more effective if you quickly familiarize yourself with the content that is published today. Here’s the link to the chiller homepage for NA sourced chillers. (use the left navigation to access your product(s)) https://my.jci.com/sites/BE/chiller
</t>
  </si>
  <si>
    <t>Green Tabs = Air Cooled Products</t>
  </si>
  <si>
    <t>Blue Tabs = Water Cooled Products</t>
  </si>
  <si>
    <t>Purple Tabs = Project Overview and Admin</t>
  </si>
  <si>
    <t>Title Definitions</t>
  </si>
  <si>
    <t>Product</t>
  </si>
  <si>
    <t>Document Type</t>
  </si>
  <si>
    <t>Form Number/Doc Name</t>
  </si>
  <si>
    <t>Audience</t>
  </si>
  <si>
    <t>Soure Factories</t>
  </si>
  <si>
    <t>Region</t>
  </si>
  <si>
    <t>Language</t>
  </si>
  <si>
    <t>Latest Date</t>
  </si>
  <si>
    <t>Content Owner</t>
  </si>
  <si>
    <t>Document Owner</t>
  </si>
  <si>
    <t>Action</t>
  </si>
  <si>
    <t>Notes</t>
  </si>
  <si>
    <t>Which product page is the document on?</t>
  </si>
  <si>
    <t xml:space="preserve">How is the document classified on the product page? </t>
  </si>
  <si>
    <t>What is the form number (if applicable) and the name of the document/item</t>
  </si>
  <si>
    <t>Should the document be internal only? Internal &amp; External? Or other?</t>
  </si>
  <si>
    <t>Which factories are affected by the document?</t>
  </si>
  <si>
    <t>What regions are affected by/have acces to the document?</t>
  </si>
  <si>
    <t>What language is the document in?</t>
  </si>
  <si>
    <t>What is the revision date on the document?</t>
  </si>
  <si>
    <t>Who owns the content of the document?</t>
  </si>
  <si>
    <t>Who owns the editable version of the document?</t>
  </si>
  <si>
    <t>Should we KEEP, KILL or UPDATE the document?</t>
  </si>
  <si>
    <t>Next steps/ Notes/ Etc…</t>
  </si>
  <si>
    <t>Dropdown Options</t>
  </si>
  <si>
    <t>Internal</t>
  </si>
  <si>
    <t xml:space="preserve">Keep </t>
  </si>
  <si>
    <t>External</t>
  </si>
  <si>
    <t>Kill</t>
  </si>
  <si>
    <t>Internal, may share with discretion</t>
  </si>
  <si>
    <t>Update</t>
  </si>
  <si>
    <t>Other, Please note</t>
  </si>
  <si>
    <t>Contact</t>
  </si>
  <si>
    <t>YCAL</t>
  </si>
  <si>
    <t>Jerry Laumann and Larry Liang</t>
  </si>
  <si>
    <t>Met on May 25, tagged almost everything. ACTION: Handful of docs to delete/update, Next Steps: Jerry to identify wo may be able to update.</t>
  </si>
  <si>
    <t>YLAA</t>
  </si>
  <si>
    <t>YVAA</t>
  </si>
  <si>
    <t>Chris Rudio and Larry Liang</t>
  </si>
  <si>
    <r>
      <t xml:space="preserve">Met with Chris on May 24, 2016. Per Chris, "nothing to kill, if anything, ADD content and UPDATE content. We need to check with the portfolio guys to see what they're asked for and don’t have an answer for. Update anything more than two years old. Top Priority: ADD/UPDATE content." </t>
    </r>
    <r>
      <rPr>
        <b/>
        <sz val="11"/>
        <color rgb="FFFFCC00"/>
        <rFont val="Calibri"/>
        <family val="2"/>
        <scheme val="minor"/>
      </rPr>
      <t>Action Items: Chris to review spreadsheet, add appropriate tags, and identify folks who may be able to help add/update content.</t>
    </r>
  </si>
  <si>
    <t>YCAV_YCIV</t>
  </si>
  <si>
    <t>Chris Rudio</t>
  </si>
  <si>
    <t>YVFA</t>
  </si>
  <si>
    <t>YCWL_YCRL</t>
  </si>
  <si>
    <t>Jerry Laumann</t>
  </si>
  <si>
    <t>YVWA</t>
  </si>
  <si>
    <t>Helen Zhao</t>
  </si>
  <si>
    <t>YS</t>
  </si>
  <si>
    <t xml:space="preserve">Nina Stuecker and Ivan Lei </t>
  </si>
  <si>
    <t>YMC2</t>
  </si>
  <si>
    <t>Christine Detz, Craig Campbell, Ryan Chen</t>
  </si>
  <si>
    <t>Met May 26, Tagged everything on YK. Christine and Craig are going to work on a more comprehensive review and follow up.</t>
  </si>
  <si>
    <t>YK</t>
  </si>
  <si>
    <t>YK-EP</t>
  </si>
  <si>
    <t>Ciro Cruz</t>
  </si>
  <si>
    <t>Ciro will work on tagging, updating, determining action items and share during follow up meeting on June 14th.</t>
  </si>
  <si>
    <t>YD</t>
  </si>
  <si>
    <t>CYK</t>
  </si>
  <si>
    <t>Ciro Cruz and Terry Deng</t>
  </si>
  <si>
    <t>YST</t>
  </si>
  <si>
    <t>Rajesh Drixit</t>
  </si>
  <si>
    <t>Titan OM</t>
  </si>
  <si>
    <t>Design Process</t>
  </si>
  <si>
    <t>New Document Type</t>
  </si>
  <si>
    <t>Original Document Type</t>
  </si>
  <si>
    <t>Technical Data</t>
  </si>
  <si>
    <t>050.05-TD1 - Technical Data - Chiller Replacement Contractors Guide</t>
  </si>
  <si>
    <t>MTY</t>
  </si>
  <si>
    <t>NA</t>
  </si>
  <si>
    <t>English</t>
  </si>
  <si>
    <t>May 2014</t>
  </si>
  <si>
    <t>Engineering Guide</t>
  </si>
  <si>
    <t>050.40-ES1 - Engineering Supplement - Shrink Wrap for YORK ESG Small Tonnage Chillers </t>
  </si>
  <si>
    <t>NA, LA</t>
  </si>
  <si>
    <t>March 2010</t>
  </si>
  <si>
    <t>Note: Share with discretion</t>
  </si>
  <si>
    <t>050.40-ES2 - Engineering Supplement - DX Piping Guide For YORK Products </t>
  </si>
  <si>
    <t>June 2011</t>
  </si>
  <si>
    <t>050.40-ES6 - Engineering Supplement - Small Tonnage Chillers Variable Evaporator Flow Recommendations-YCAL </t>
  </si>
  <si>
    <t>May 2003</t>
  </si>
  <si>
    <t>050.40-ES7 - Engineering Supplement - Small Tonnage Chillers Minimum Water Volume Recommendations </t>
  </si>
  <si>
    <t>Jaunary 2011</t>
  </si>
  <si>
    <t>150.00-ES1 - Engineering Supplement - Small Tonnage Chillers Quality Assurance </t>
  </si>
  <si>
    <t>July 2001</t>
  </si>
  <si>
    <t>150.00-ES1 - Engineering Supplement - Small Tonnage Chillers Variable Evaporator Flow Recommendations</t>
  </si>
  <si>
    <t>September 2009</t>
  </si>
  <si>
    <t>150.00-SR1 - Technical Data - Special Requirements DX Product Services-Small Tonnage</t>
  </si>
  <si>
    <t>150.00-TD3 - Technical Data - Electric Air-Cooled Test ProcedureServices-Small Tonnage</t>
  </si>
  <si>
    <t>150.12-ES1 - Engineering Supplement - Air Cooled Liquid Chillers Condenser Corrosion Protection </t>
  </si>
  <si>
    <t>April 2012</t>
  </si>
  <si>
    <t>150.14-ES1 - Engineering Supplement - Air-Cooled Chiller Clearance Recommendations</t>
  </si>
  <si>
    <t>July 2005</t>
  </si>
  <si>
    <t>Note: Share with discretion_ Updates made by applications?</t>
  </si>
  <si>
    <t>Sales Tools</t>
  </si>
  <si>
    <t>150.62-PAC1 - Submittal Form - YCAL0014SC-YCAL0134SC Air-Cooled Scroll Compressor Chillers </t>
  </si>
  <si>
    <t>October 2009</t>
  </si>
  <si>
    <t>Remove and archive</t>
  </si>
  <si>
    <t>150.64-MG1 - Marketing Guide - YCAL Style-D 10-30 TR with Hydro Kit Option</t>
  </si>
  <si>
    <t>August 2006</t>
  </si>
  <si>
    <t>150.66-PAC1 - Submittal Form - YCAL0012-YCAL0071 Air-Cooled Scroll Compressor Chillers </t>
  </si>
  <si>
    <t>November 2008</t>
  </si>
  <si>
    <t>Application Data</t>
  </si>
  <si>
    <t>150.67-AD1 - Application Data - Air-Cooled Scroll Chiller With Integral Hydronic Kit for YCAL Chillers</t>
  </si>
  <si>
    <t>August 2009</t>
  </si>
  <si>
    <t>150.67-EG1​ - Engineering Guide - YCAL Air-Cooled Scroll Chiller</t>
  </si>
  <si>
    <t>September 2015</t>
  </si>
  <si>
    <t>Specifications</t>
  </si>
  <si>
    <t>150.67-GS1 - Guide Specifications - YCAL PDF</t>
  </si>
  <si>
    <t>August 2011</t>
  </si>
  <si>
    <t>150.67-PAC1 - Submittal Form - YCAL0019-YCAL0066 Air-Cooled Scroll Compressor Chillers</t>
  </si>
  <si>
    <t>Competitive Info</t>
  </si>
  <si>
    <t>150.70-CD1 - Competitive Info - Air-Cooled Chillers Global Market 60Hz English &amp; SI Units</t>
  </si>
  <si>
    <t>HVAC&amp;R Update</t>
  </si>
  <si>
    <t>160.00-PM - HVAC&amp;R Update - Promotional Literature - New ARI Rating Allows More Accurate Chiller Energy Specification </t>
  </si>
  <si>
    <t>NO DATE</t>
  </si>
  <si>
    <t>160.00-TD3 - Technical Data - Leakage Rate for YORK Water-Cooled Centrifugal, Screw and Scroll Chillers</t>
  </si>
  <si>
    <t>201.18-PM2 - HVAC&amp;R Update - Refrigerant Solutions Dealing with the Phase-Out of HCFC-22 </t>
  </si>
  <si>
    <t>March 2003</t>
  </si>
  <si>
    <t>Training Tools/Video</t>
  </si>
  <si>
    <t>3TA - Training Presentation - YCAL</t>
  </si>
  <si>
    <t>November 2006</t>
  </si>
  <si>
    <t>4-2011 - Refrigerant Update - Refrigerant Fact Check</t>
  </si>
  <si>
    <t>April 2011</t>
  </si>
  <si>
    <t>50.05-TD1 - Technical Data - ASHRAE Standard 90.1-1999 Summary of Requirements</t>
  </si>
  <si>
    <t>May 2001</t>
  </si>
  <si>
    <t>50.40-AG1​ - Application Data - Buy American Option for STC Products</t>
  </si>
  <si>
    <t>February 2010</t>
  </si>
  <si>
    <t>50.40-AG2 - Application Data - Small Tonnage Scroll Equipment Integration Update - Now ships with IPU based controllers</t>
  </si>
  <si>
    <t>Sales Brochure</t>
  </si>
  <si>
    <t>50.40-SG1 - Sales Guide - YORK Air-Cooled Chillers Low Sound Engineering</t>
  </si>
  <si>
    <t>August 2003</t>
  </si>
  <si>
    <t>50.90-TD1 - Technical Data - Refrigerant Pressure Temperature Chart</t>
  </si>
  <si>
    <t>March 2012</t>
  </si>
  <si>
    <t>AC01 - Application Corner - Electrical Definitions for Terms Found in YORKworks</t>
  </si>
  <si>
    <t>June 2010</t>
  </si>
  <si>
    <t>AC12 - Application Corner - Freeze Protection Options</t>
  </si>
  <si>
    <t>May 2012</t>
  </si>
  <si>
    <t>AC13 - Application Corner - A Review of Changes to Global Standards</t>
  </si>
  <si>
    <t>July 2012</t>
  </si>
  <si>
    <t>Announcement</t>
  </si>
  <si>
    <t>M14CS-02-LN - Brand New Air-Cooled Chiller Test Facility Now Open</t>
  </si>
  <si>
    <t>M14CS-04-LN - Shorter Lead Times to Satisfy Your Customers Expectations</t>
  </si>
  <si>
    <t>M-24-13 - M-Letter - Screw and Scroll Contractor’s Guide Now Available for Order</t>
  </si>
  <si>
    <t>PUBL-5186 - HVAC&amp;R Update - Publication - The Refrigerant Shift in Centrifugal Chillers From HCFCs to HFCss </t>
  </si>
  <si>
    <t>PUBL-6143 - HVAC&amp;R Update - Use Only NPLV to Specify Chiller Efficiency </t>
  </si>
  <si>
    <t>PUBL-6144 - HVAC&amp;R Update - NPLV Rating is Valid Weather Your Plant Has Single or Multiple Chillers </t>
  </si>
  <si>
    <t>PUBL-6293 - HVAC&amp;R Update - Recent Proposed HFC Legislation-What Does It Mean? </t>
  </si>
  <si>
    <t>November 2009</t>
  </si>
  <si>
    <t>PUBL-6676 - Sales Guide - HVAC Sound Standard Reference Sheet</t>
  </si>
  <si>
    <t>October 2011</t>
  </si>
  <si>
    <t>YCAL QuickSpecs - QuickSpecs - YCAL Air-Cooled Scroll Chiller</t>
  </si>
  <si>
    <t>January 2010</t>
  </si>
  <si>
    <t>YCAL - Jerry Lauman &amp; Larry Liang</t>
  </si>
  <si>
    <t>Global</t>
  </si>
  <si>
    <t>ALL</t>
  </si>
  <si>
    <t>March 2013</t>
  </si>
  <si>
    <t xml:space="preserve">050.40-ES1 - Engineering Supplement - Shrink Wrap for YORK ESG Small Tonnage Chillers </t>
  </si>
  <si>
    <t>050.40-ES2 - Engineering Supplement - DX Piping Guide For YORK Products</t>
  </si>
  <si>
    <t xml:space="preserve">050.40-ES7 - Engineering Supplement - Small Tonnage Chillers Minimum Water Volume Recommendations </t>
  </si>
  <si>
    <t>January 2011</t>
  </si>
  <si>
    <t>08.13.12 - WIN Training - YLAA Update and GCSS Software Selection Update</t>
  </si>
  <si>
    <t>1.13.14 - WIN Training - Chiller Solutions Update and the Hub</t>
  </si>
  <si>
    <t xml:space="preserve">150.00-ES1 - Engineering Supplement - Small Tonnage Chillers Quality Assurance </t>
  </si>
  <si>
    <t xml:space="preserve">150.00-ES1? - Engineering Supplement - Small Tonnage Chillers Variable Evaporator Flow Recommendations </t>
  </si>
  <si>
    <t>150.00-TD3 - Technical Data - Electric Air-Cooled Test ProcedureServices-Small Tonnage</t>
  </si>
  <si>
    <t xml:space="preserve">150.12-ES1 - Engineering Supplement - Air Cooled Liquid Chillers Condenser Corrosion Protection </t>
  </si>
  <si>
    <t xml:space="preserve">150.14-ES1 - Engineering Supplement - Air-Cooled Chiller Clearance Recommendations </t>
  </si>
  <si>
    <t>150.62-CD4 - Competitive Info - Trane vs. YORK The RTAA at a Glance-YLAA</t>
  </si>
  <si>
    <t>August 2008</t>
  </si>
  <si>
    <t>150.62-CD5 - Competitive Info - McQuay vs. YORK The AGZ-C at a Glance-YLAA</t>
  </si>
  <si>
    <t>150.62-CD6 - Competitive Info - Carrier vs. YORK The 30RB at a Glance-YLAA</t>
  </si>
  <si>
    <t>150.62-EG4  - Engineering Guide - YLAA Air-Cooled Scroll Chillers Round Tube Unit 50 Hx??</t>
  </si>
  <si>
    <t>July 2009</t>
  </si>
  <si>
    <t>Remove from External site. Share with discretion</t>
  </si>
  <si>
    <t>150.62-EG5 - Engineering Guide - YLAA Air-Cooled Scroll Chiller Round Tube Unit 60 Hz</t>
  </si>
  <si>
    <t>September 2013</t>
  </si>
  <si>
    <t>150.70-CD1- Competitive Data - Small Tonnage Air-Cooled 60 HZ and Water-Cooled Screw and Scroll Chillers - YLAA, YCAL, YVAA, YCWL, YVWA</t>
  </si>
  <si>
    <t>150.72-AD1 - Application Data - Integral VSD Hydronic Kit for YLAA Chillers</t>
  </si>
  <si>
    <t>December 2015</t>
  </si>
  <si>
    <t>150.72-EG1 - Engineering Guide - YLAA Air-Cooled Scroll Chiller Standard / MCHX 60 Hz</t>
  </si>
  <si>
    <t>July 2013</t>
  </si>
  <si>
    <t>150.72-EG6 - Engineering Guide - YLAA Air-Cooled Scroll Chiller with Brazed Plate Heat Exchangers 60 Hz</t>
  </si>
  <si>
    <t>April 2016</t>
  </si>
  <si>
    <t xml:space="preserve">150.72-EG8 - Engineering Guide - YLAA Air-Cooled Scroll Chiller with Brazed Plate Heat Exchangers 50 Hz </t>
  </si>
  <si>
    <t>150.72-ES1 - Engineering Supplement - YLAA Remote Evaporator Application Guide</t>
  </si>
  <si>
    <t>October 2013</t>
  </si>
  <si>
    <t>150.72-GS1 - Guide Specifications - YLAA Word</t>
  </si>
  <si>
    <t>August 2012</t>
  </si>
  <si>
    <t>150.72-PAC1 - Submittal Packet - YLAA0070-YLAA0175 Style A 60 Hz Air-Cooled Scroll Compressor Chillers </t>
  </si>
  <si>
    <t>150.72-PAC2 - Submittal Packet - YLAA0070-YLAA0175 Style B 60 Hz Air-Cooled Scroll Compressor Chillers</t>
  </si>
  <si>
    <t>160.00-PM - HVAC&amp;R Update - New ARI Rating Allows More Accurate Chiller Energy Specification </t>
  </si>
  <si>
    <t>No Date</t>
  </si>
  <si>
    <t>201.18-PM2 - HVAC&amp;R Update - Promotional Literature - Refrigerant Solutions Dealing with the Phase-Out of HCFC-22</t>
  </si>
  <si>
    <t>Customer Presentation</t>
  </si>
  <si>
    <t>4CA - Customer Presentation - YLAA</t>
  </si>
  <si>
    <t>November 2010</t>
  </si>
  <si>
    <t>4TA - Training Presentation - YLAA for Latin America</t>
  </si>
  <si>
    <t>LA</t>
  </si>
  <si>
    <t>5.19.14 - Selling Strategies and Tips - Air-Cooled Chillers - YVAA and YLAA</t>
  </si>
  <si>
    <t>5.19.14 - Selling Strategies and Tips - Air-Cooled Chillers - YVAA and YLAA</t>
  </si>
  <si>
    <t>50.40-AG2 - Application Data - Small Tonnage Scroll Equipment Integration Update - Now ships with IPU based controllers</t>
  </si>
  <si>
    <t>7.08 - News Release - News Flash Tempo YLAA Chiller Gets Industry Hat Trick</t>
  </si>
  <si>
    <t>July 2008</t>
  </si>
  <si>
    <t>Removed from Portal and archived on Y Drive</t>
  </si>
  <si>
    <t>7.10 - News Release - JCI Products and Equipment Available on Autodesk Seek</t>
  </si>
  <si>
    <t>July 13, 2010</t>
  </si>
  <si>
    <t>BOS 03-01.801.BEGTM - Technical White Paper - Microchannel Heat Exchanger Technology Fluid-to-Air Heat Exchangers in Stationary HVAC Applications-YLAA, YVAA</t>
  </si>
  <si>
    <t>April 19, 2012</t>
  </si>
  <si>
    <t>Download Video or Employee Video Access - Chiller - Quick Training - Chiller - Quick Training - Tips on getting ratings in the GCSS Program</t>
  </si>
  <si>
    <t>Download Video or Employee Video Access - Chiller - Quick Training - Global Chiller Selection Software Tutorial GCSS Video</t>
  </si>
  <si>
    <t>Download Video or Employee Video Access - Chiller - Quick Training - Global Chiller Selection Software Tutorial GCSS Video - YLAA</t>
  </si>
  <si>
    <t>Download Video or Employee Video Access - Chiller - Quick Training - YLAA Virtual Tour</t>
  </si>
  <si>
    <t>Excel File - Excel Document - IPLV Comparison-Tempo YLAA</t>
  </si>
  <si>
    <t>XXXXXX</t>
  </si>
  <si>
    <t>BROKEN LINK - NOT FOUND</t>
  </si>
  <si>
    <t>M-02-10 - M-Letter - High Flow Fan Option Availability on YLAA/YLUA</t>
  </si>
  <si>
    <t>March 30, 2010</t>
  </si>
  <si>
    <t>M-03-13 - M-Letter - Global Chiller Selection Software Tutorial</t>
  </si>
  <si>
    <t>April 12, 2013</t>
  </si>
  <si>
    <t>M-07-12 - M-Letter - Microchannel Heat Exchanger Technology White Paper</t>
  </si>
  <si>
    <t>May 2, 2012</t>
  </si>
  <si>
    <t>M-11-13 -  M-Letter - Extended range for YLAA “Style B” Models</t>
  </si>
  <si>
    <t>April 15, 2013</t>
  </si>
  <si>
    <t>M-14-12  - M-Letter - YLAA “Style B” Chiller with Brazed Plate Heat Exchanger and New Features and Options</t>
  </si>
  <si>
    <t>August 8, 2012</t>
  </si>
  <si>
    <t>M-14-13 - M-Letter - YLAA “Style B” Models with Brazed Plate Evaporators and Microchannel Condensers, Available for Full Capacity Range</t>
  </si>
  <si>
    <t>June 11, 2013</t>
  </si>
  <si>
    <t>May 19, 2014</t>
  </si>
  <si>
    <t>M14CS-03-LN - Small Tonnage Special Quotes to WOW Customers and WIN</t>
  </si>
  <si>
    <t>M15CS-09-N - Faster Lead Times for Select YVAA and YLAA with Seismic Option </t>
  </si>
  <si>
    <t>September 16, 2015</t>
  </si>
  <si>
    <t>M15CS-16-LA​ - YLAA - New, More Efficient Compressors Now Available for YLAA</t>
  </si>
  <si>
    <t>November 3, 2015</t>
  </si>
  <si>
    <t>M15CS-16-M​​ ​- YLAA - New, More Efficient Compressors Now Available for YLAA</t>
  </si>
  <si>
    <t>ME</t>
  </si>
  <si>
    <t>November 19, 2015</t>
  </si>
  <si>
    <t>M15CS-18-LN​ - Announcing the Phase-Out of YLAA Style A</t>
  </si>
  <si>
    <t>November 30, 2015</t>
  </si>
  <si>
    <t>M15CS-20-CE​ - YLAA Efficiency Improved with Optimized Compressors</t>
  </si>
  <si>
    <t>GZF, MAN</t>
  </si>
  <si>
    <t>C, E</t>
  </si>
  <si>
    <t>December 15, 2015</t>
  </si>
  <si>
    <t>October 2, 2013</t>
  </si>
  <si>
    <t>PUBL-5186 - HVAC&amp;R Update - Publication -The Refrigerant Shift in Centrifugal Chillers From HCFCs to HFCss </t>
  </si>
  <si>
    <t>February 2008</t>
  </si>
  <si>
    <t>PUBL-6143 - HVAC&amp;R Update - Publication -Use Only NPLV to Specify Chiller Efficiency </t>
  </si>
  <si>
    <t>PUBL-6144 - HVAC&amp;R Update - Publication - NPLV Rating is Valid Weather Your Plant Has Single or Multiple Chillers </t>
  </si>
  <si>
    <t>PUBL-6293 - HVAC&amp;R Update - Publication - Recent Proposed HFC Legislation-What Does It Mean? </t>
  </si>
  <si>
    <t>PUBL-6676 - Sales Guide- HVAC Sound Standard Reference Sheet</t>
  </si>
  <si>
    <t>PUBL-6886 - Sales Guide - YLAA Air-Cooled Scroll Chillers</t>
  </si>
  <si>
    <t>June 2012</t>
  </si>
  <si>
    <t>Technical Quick Facts - Microchannel Heat Exchangers</t>
  </si>
  <si>
    <t>August 2015</t>
  </si>
  <si>
    <t>UG.08​ - Instructions and Operations - Global Chiller Selection Software Operations Manual-Chiller Solutions</t>
  </si>
  <si>
    <t>YLAA - Product Drawings - YLAA Product Drawings Zip File</t>
  </si>
  <si>
    <t>MTY, MAN</t>
  </si>
  <si>
    <t>YLAA QuickSpecs - QuickSpecs - Air-Cooled Scroll Chiller - YLAA</t>
  </si>
  <si>
    <t>YLAA - Jerry Laumann &amp; Larry Liang</t>
  </si>
  <si>
    <t>01.10.11 - CASH Training - YVAA Chiller Launch</t>
  </si>
  <si>
    <t>MTY, GZF</t>
  </si>
  <si>
    <t>GLOBAL</t>
  </si>
  <si>
    <t>January 10, 2011</t>
  </si>
  <si>
    <t>01.23.12 - WIN Training - YVWA and YVAA Update</t>
  </si>
  <si>
    <t>January 23, 2012</t>
  </si>
  <si>
    <t>04.09.12 - WIN Training - YVAA Update</t>
  </si>
  <si>
    <t>April 9, 2012</t>
  </si>
  <si>
    <t>1.11 - News Release - JCI introduces the YORK YVAA air-cooled variable speed screw chiller</t>
  </si>
  <si>
    <t>January 14, 2011</t>
  </si>
  <si>
    <t xml:space="preserve">Kill </t>
  </si>
  <si>
    <t>1.13.14 - WIN Training - Chiller Solutions Update and the Hub</t>
  </si>
  <si>
    <t>January 13, 2014</t>
  </si>
  <si>
    <t>12-6-12 - News Announcement - Chiller Solutions News Update-Award Winning Screw Chillers</t>
  </si>
  <si>
    <t>December 2012</t>
  </si>
  <si>
    <t>150.00-ES1 - Engineering Supplement - Small Tonnage Chillers Variable Evaporator Flow Recommendations </t>
  </si>
  <si>
    <t>150.00-SR1 - Technical Data - Special Requirements DX Product Services-Small Tonnage DX Product Services-Small Tonnage</t>
  </si>
  <si>
    <t>150.00-TD3 - Technical Data - Electric Air-Cooled Test Procedure</t>
  </si>
  <si>
    <t>150.70-CD1 - Competitive Data - Small Tonnage Air-Cooled 60 HZ and Water-Cooled Screw and Scroll Chillers - YLAA, YCAL, YVAA, YCWL, YVWA</t>
  </si>
  <si>
    <t>201.18-PM2 - HVAC&amp;R Update - Refrigerant Solutions Dealing with the Phase-Out of HCFC-22</t>
  </si>
  <si>
    <t>201.28-EG1​ - Engineering Guide - Model YVAA Air-Cooled Screw Compressor Chiller with VSD Style A 50 and 60 Hz</t>
  </si>
  <si>
    <t>201.28-GS1 ​- Guide Specifications - YVAA PDF</t>
  </si>
  <si>
    <t>January 2015</t>
  </si>
  <si>
    <t>201.28-GS1W - Guide Specifications-YVAA Word File</t>
  </si>
  <si>
    <t>March 2016</t>
  </si>
  <si>
    <t>201.28-PAC1 - Submittal Form - YVAA Air-Cooled Screw Compressor Chillers</t>
  </si>
  <si>
    <t>50.40-AG1​ - Application Data - Buy American Option for STC Products</t>
  </si>
  <si>
    <t>Audience: Share with discretion</t>
  </si>
  <si>
    <t>50.40-SG1 - Sales Guide - YORK Air-Cooled Chillers Low Sound Engineering</t>
  </si>
  <si>
    <t>January 2002</t>
  </si>
  <si>
    <t>7CA - Customer Presentation - YVAA</t>
  </si>
  <si>
    <t>July 2010</t>
  </si>
  <si>
    <t>7CB - Customer Presentation SI Units - YVAA</t>
  </si>
  <si>
    <t>7TA - Training Presentation - YVAA</t>
  </si>
  <si>
    <t>March 2011</t>
  </si>
  <si>
    <t>9.11 - News Release - YORK Model YVAA Chiller Now Available with Capacity up to 350 Tons</t>
  </si>
  <si>
    <t>September 15, 2011</t>
  </si>
  <si>
    <t>AC01 - Application Corner - Electrical Definitions for Terms Found in YORKworks</t>
  </si>
  <si>
    <t>BOS 03-01.801.BEGTM​ - Technical White Paper - Microchannel Heat Exchanger Technology Fluid-to-Air Heat Exchangers in Stationary HVAC Applications-YLAA, YVAA</t>
  </si>
  <si>
    <t>Case Study</t>
  </si>
  <si>
    <t>CSST-10-137 - Case Study - Waldo County General Hospital, Belfast, Maine - Air-Cooled VSD Chiller</t>
  </si>
  <si>
    <t>M-05-12 - M-Letter - 50Hz YVAA Air-Cooled Screw Chillers Now AHRI Certified</t>
  </si>
  <si>
    <t>M-06-12 - M-Letter - NEW ‘Sound Optimized’ YVAA for Best-in-Class Sound</t>
  </si>
  <si>
    <t>April 17, 2012</t>
  </si>
  <si>
    <t>Removed from Portal and archived on Y Drive. NEEDS TO BE RENISTATED. Reinstated 5/25/16</t>
  </si>
  <si>
    <t>M15CS-07​ - YVAA - Best in Market with YORKworks 15 02a Enhancements</t>
  </si>
  <si>
    <t>August 5, 2015</t>
  </si>
  <si>
    <t>M15CS-09N - Faster Lead Times for Select YVAA and YLAA with Seismic Option</t>
  </si>
  <si>
    <t>M15CS-11-M​ - YVAA​ - Two New Models for Middle East ​</t>
  </si>
  <si>
    <t>October 2, 2015</t>
  </si>
  <si>
    <t>M15CS-17-N​ - ​Prevent Freezing the Evaporator on YVAA with an Actuated Suction Service Valve</t>
  </si>
  <si>
    <t>October 28, 2015</t>
  </si>
  <si>
    <t>M15CS-19-ELMN​ - New Models, Additional Rating Capability and Price Reductions for YVAA</t>
  </si>
  <si>
    <t>M-17-12 - M-Letter - Complete Capacity Range from 150 to 500 Tons for the YVAA Air-Cooled Variable-Speed Screw Chiller</t>
  </si>
  <si>
    <t>November 9, 2012</t>
  </si>
  <si>
    <t>PUBL-5186 - HVAC&amp;R Update - The Refrigerant Shift in Centrifugal Chillers From HCFCs to HFCss </t>
  </si>
  <si>
    <t>March 2007</t>
  </si>
  <si>
    <t>January 2007</t>
  </si>
  <si>
    <t>PUBL-6608 - Sales Guide - YVAA Air-Cooled Variable Speed Drive Screw Chillers</t>
  </si>
  <si>
    <t>PUBL-6608-SI - Sales Guide - YVAA Air-Cooled Variable Speed Drive Screw Chillers - SI</t>
  </si>
  <si>
    <t>PUBL-7490 - Sales Guide - YVAA Quick Start Feature</t>
  </si>
  <si>
    <t>October 2014</t>
  </si>
  <si>
    <t>UN14 - Chiller Solutions Update Newsletter - August 2011 - YVAA Launch</t>
  </si>
  <si>
    <t>UN20 - Chiller Solutions Update Newsletter - September 2012 - Award Winning Chillers (YVAA)</t>
  </si>
  <si>
    <t>September 2012</t>
  </si>
  <si>
    <t>UN22 - Chiller Solutions Update Newsletter - December 2013 - Competition Insight</t>
  </si>
  <si>
    <t>December 2013</t>
  </si>
  <si>
    <t>V05 - Video - YVAA Introduction</t>
  </si>
  <si>
    <t>V06 - Video - YVAA 360 Degree View</t>
  </si>
  <si>
    <t>V07 - Video - YVAA Enclosure Animation</t>
  </si>
  <si>
    <t>V08 - Video - YVAA Chiller Efficiency</t>
  </si>
  <si>
    <t>V09 - Video - YVAA Chiller Flexibility</t>
  </si>
  <si>
    <t>V10 - Video - YVAA Chiller Sound</t>
  </si>
  <si>
    <t>V11 - Video - YVAA Confidence Clip</t>
  </si>
  <si>
    <t>YVAA - Product Drawings - YVAA Product Drawings Zip File</t>
  </si>
  <si>
    <t>YVAA Model 0270 - Product Drawing For Middle East</t>
  </si>
  <si>
    <t>YVAA QuickSpecs - QuickSpecs - Air-Cooled VSD Screw Chiller - YVAA</t>
  </si>
  <si>
    <t>YVAA Model 0490 - Product Drawing For Middle East​</t>
  </si>
  <si>
    <t>YVAA - Chris Rudio</t>
  </si>
  <si>
    <t>YCAV/YCIV</t>
  </si>
  <si>
    <t>050.40-ES1 - Engineering Supplement - Shrink Wrap for YORK ESG Small Tonnage Chillers</t>
  </si>
  <si>
    <t>150.00-ES1 - Engineering Supplement - Small Tonnage Chillers Variable Evaporator Flow Recommendations</t>
  </si>
  <si>
    <t>150.00-TD3 - Technical Data - Electric Air-Cooled Test Procedure Services-Small Tonnage</t>
  </si>
  <si>
    <t>150.14-ES1 - Engineering Supplement - Air-Cooled Chiller Clearance Recommendations​</t>
  </si>
  <si>
    <t>201.21-AG1 - Application Data - Latitude-Acoustics Series-Fundamentals of Acoustics</t>
  </si>
  <si>
    <t>August 2004</t>
  </si>
  <si>
    <t>201.21-AG2 - Application Data - Latitude-Energy Series-Operational Costs</t>
  </si>
  <si>
    <t>201.21-EG1 - Engineering Guide - YCAV Air-Cooled Screw Compressor Chiller 60 Hz</t>
  </si>
  <si>
    <t>201.21-EG2 - Engineering Guide - YCAV Air-Cooled Screw Compressor Chiller 50 Hz</t>
  </si>
  <si>
    <t>August 2013</t>
  </si>
  <si>
    <t>201.21-ES1 - Engineering Supplement - YCAV Remote Evaporator Application Information</t>
  </si>
  <si>
    <t>July 2007</t>
  </si>
  <si>
    <t>201.21-GS1 - Guide Specifications - YCAV PDF 201.23-GS1 - Guide Specifications - YCIV PDF</t>
  </si>
  <si>
    <t>201.21-PAC1 - Submittal Packet - YCAV0157 to YCAV0267 Air-Cooled Screw Chillers with VSD </t>
  </si>
  <si>
    <t>December 2009</t>
  </si>
  <si>
    <t>201.21-PAC3​​ - Submittal Packet - YCAV0267 to YCAV0527 and YCAV0969 to YCAV1909 Air-Cooled Screw Chillers with VSD </t>
  </si>
  <si>
    <t>201.23-EG1 - Engineering Guide - YCIV Air-Cooled Screw Chiller with Variable Speed Drive 60 Hz</t>
  </si>
  <si>
    <t>201.23-EG2 - Engineering Guide - YCIV Air-Cooled Screw Chiller with Variable Speed Drive 50 Hz</t>
  </si>
  <si>
    <t>201.23-PAC1 - Submittal Packet - YCIV0157 to YCIV0397 Air-Cooled Scre​​w Chillers with VSD </t>
  </si>
  <si>
    <t>201.23-PAC2 - Submittal Packet - YCIV050 to YCIV1500  Air-Cooled Screw Chillers with VSD</t>
  </si>
  <si>
    <t>50.40-AG1​​ - Application Data - Buy American Option for STC Products</t>
  </si>
  <si>
    <t>6TA - Training Presentation - YCIV</t>
  </si>
  <si>
    <t>April 2007</t>
  </si>
  <si>
    <t>AC12 - Application Corner - Freeze Protection Options</t>
  </si>
  <si>
    <t>CSST-08-050 - Case Study - Parrish Healthcare Center at Port St. John, Cocoa, Florida - Air-Cooled Chillers</t>
  </si>
  <si>
    <t>2009</t>
  </si>
  <si>
    <t>CSST-10-137 - Case Study - Waldo County General Hospital, Belfast, Maine -Air-Cooled VSD Chiller</t>
  </si>
  <si>
    <t>2010</t>
  </si>
  <si>
    <t>M-13-13 - M-Letter - The YCAV and YCIV VSD Screw Chillers Are Being Phased Out - Latin America and North America</t>
  </si>
  <si>
    <t>LA, NA</t>
  </si>
  <si>
    <t>May 23, 2013</t>
  </si>
  <si>
    <t>M-20-13 - M-Letter - The YCAV and YCIV VSD Screw Chillers Are Being Phased Out - Asia and Middle East</t>
  </si>
  <si>
    <t>ASIA, ME</t>
  </si>
  <si>
    <t>September 13, 2013</t>
  </si>
  <si>
    <t>PUBL-5186 - HVAC&amp;R Update - The Refrigerant Shift in Centrifugal Chillers From HCFCs to HFCs</t>
  </si>
  <si>
    <t>YCIV QuickSpecs - QuickSpecs - Air-Cooled VSD Screw Chiller - YCIV</t>
  </si>
  <si>
    <t>YCAV/YCIV - Chris Rudio</t>
  </si>
  <si>
    <t>M16CS-02-G ​- Introducing...YORK YVFA Free Cooling Chiller​​​</t>
  </si>
  <si>
    <t>February 3, 2016</t>
  </si>
  <si>
    <t>26CA​ - YVFA Customer Presentation</t>
  </si>
  <si>
    <t>201.31-EG1​  - Engineering Guide - Model YVFA Air-Cooled Liquid Chillers with VSD Screw Compressor &amp; Integrated Free Cooling Style A 50 and 60 HZ</t>
  </si>
  <si>
    <t>February 2016</t>
  </si>
  <si>
    <t>PUBL-7960 - Sales Guide - YVFA Free Cooling chiller</t>
  </si>
  <si>
    <t>26SA - YVFA Desk Reference Guide </t>
  </si>
  <si>
    <t>Technical Quick Facts - Microchannel Heat Exchangers</t>
  </si>
  <si>
    <t>BOS 03-01.801.BEGTM - Technical Data - Microchannel Heat Exchanger Technology Fluid-to-Air Heat Exchangers in Stationary HVAC Applications-YLAA, YVAA</t>
  </si>
  <si>
    <t>160.00-TD1​ - Technical Data - YORK Heat Exchanger</t>
  </si>
  <si>
    <t>September 2010</t>
  </si>
  <si>
    <t>26TA​ - Training Presentation - YVFA ​</t>
  </si>
  <si>
    <t>YVFA - Chris Rudio</t>
  </si>
  <si>
    <t>YCWL/YCRL</t>
  </si>
  <si>
    <t>BROKEN</t>
  </si>
  <si>
    <t>Keep</t>
  </si>
  <si>
    <t>Link leads to Docs Page</t>
  </si>
  <si>
    <t>150.00-SR1 - Technical Data - Special Requirements DX Product Services-Small Tonnage</t>
  </si>
  <si>
    <t>Other</t>
  </si>
  <si>
    <t>150.24-GS1 - Guide Specifications - YCWL Word</t>
  </si>
  <si>
    <t>January 2013</t>
  </si>
  <si>
    <t>150.26-EG1​ - Engineering Guide - YCWL Water-Cooled Scroll Chiller 60 Hz</t>
  </si>
  <si>
    <t>January 2016</t>
  </si>
  <si>
    <t>150.26-EG2.EN.CE - Engineering Guide - YCWL / YCRL Water-Cooled and Remote Air Cooled Chillers Style A - 50 Hz</t>
  </si>
  <si>
    <t>150.27-EG1 - Engineering Guide - YCRL Water-Cooled Remote Condenser Scroll Chiller 60 Hz</t>
  </si>
  <si>
    <t>November 2015</t>
  </si>
  <si>
    <t>160.00-AG1 - Application Guide - Application Guidelines for Large-Capacity, Water-to-Water Heat Pumps for Centralized Plants</t>
  </si>
  <si>
    <t>Link leads to Docs Page, Note: Share with discrection</t>
  </si>
  <si>
    <t>160.00-CSM2 - Operators Guide Instruction Manual-Starter Manual</t>
  </si>
  <si>
    <t>August 2005</t>
  </si>
  <si>
    <t>160.00-PM - HVAC&amp;R Update - New ARI Rating Allows More Accurate Chiller Energy Specification </t>
  </si>
  <si>
    <t>201.18-PM2 - HVAC&amp;R Update - Refrigerant Solutions Dealing with the Phase-Out of HCFC-22</t>
  </si>
  <si>
    <t>201.26-PAC1 - Submittal Packet - YCWL Water-Cooled Scroll Chillers</t>
  </si>
  <si>
    <t>December 2007</t>
  </si>
  <si>
    <t>23SA​ -  Water-Cooled Chiller Positioning Guide</t>
  </si>
  <si>
    <t>2CE - Customer Presentation - Hot Water Solutions - Heat Pumps</t>
  </si>
  <si>
    <t>4-2011 - Refrigerant Update - Refrigerant Fact Check</t>
  </si>
  <si>
    <t>5.20.14 - Selling Strategies and Tips - Small Tonnage Water-Cooled Scroll and Screw Chiller - YVWA and YCWL</t>
  </si>
  <si>
    <t>50.40-AG1​ - Application Data - Buy American Option for STC Products</t>
  </si>
  <si>
    <t>NA, ME</t>
  </si>
  <si>
    <t>50.90-TD1 - Technical Data - Refrigerant Pressure Temperature Chart</t>
  </si>
  <si>
    <t>8TA - Training Presentation - YCWL</t>
  </si>
  <si>
    <t>AC01 - Application Corner - Electrical Definitions for Terms Found in YORKworks</t>
  </si>
  <si>
    <t>AC02 - Application Corner - Definition and Discussion of SCF (Series Counter Flow)</t>
  </si>
  <si>
    <t>August 2010</t>
  </si>
  <si>
    <t>AC03 - Application Corner - Factory Performance Testing Frequently Asked Questions-Edition 1</t>
  </si>
  <si>
    <t>October 2010</t>
  </si>
  <si>
    <t>AC04 - Application Corner - Factory Performance Testing Frequently Asked Questions-Edition 2</t>
  </si>
  <si>
    <t>Decemebr 2010</t>
  </si>
  <si>
    <t>AC09 - Application Corner - Utilizing Chiller Materials for Various Water Qualities</t>
  </si>
  <si>
    <t>November 2011</t>
  </si>
  <si>
    <t>AC13 - Application Corner - A Review of Changes to Global Standards</t>
  </si>
  <si>
    <t>Excel File​ - Heat Pump Payback &amp; Energy Cost Estimating Tool</t>
  </si>
  <si>
    <t>M-05-09 - M-Letter - YCRL and VDC Sizin​g just got easier New YORKworks functions eliminate manual calculations</t>
  </si>
  <si>
    <t>February 16, 2009</t>
  </si>
  <si>
    <t>M-24-13​ - M-Letter - Screw and Scroll Contractor’s Guide Now Available for Order</t>
  </si>
  <si>
    <t>PUBL-5186 - HVAC&amp;R Update - The Refrigerant Shift in Centrifugal Chillers From HCFCs to HFCss </t>
  </si>
  <si>
    <t>PUBL-5248 - HVAC&amp;R Update - Make a Building-System Investment That Can Cut Greenhouse-Gas Emissions and Recoup the Cost with Energy Savings</t>
  </si>
  <si>
    <t>PUBL-6137​ - Sales Guide - Water-To-Water Heat Pumps</t>
  </si>
  <si>
    <t>PUBL-6142​ - HVAC&amp;R Update - Water-To-Water Heat Pumps for Large CII Facilities</t>
  </si>
  <si>
    <t>PUBL-6143 - HVAC&amp;R Update - Use Only NPLV to Specify Chiller Efficiency </t>
  </si>
  <si>
    <t>PUBL-6144 - HVAC&amp;R Update - NPLV Rating is Valid Weather Your Plant Has Single or Multiple Chillers </t>
  </si>
  <si>
    <t>PUBL-6293 - HVAC&amp;R Update - Recent Proposed HFC Legislation-What Does It Mean? </t>
  </si>
  <si>
    <t>PUBL-6347 - Sales Guide - YCWL Water-Cooled Scroll Chillers</t>
  </si>
  <si>
    <t>PUBL-6676 - Sales Guide - HVAC Sound Standard Reference Sheet</t>
  </si>
  <si>
    <t>Reprint-4.06 - Application Data - ASHRAE Journal-Using Waste Heat for Energy Savings-Heat Pumps</t>
  </si>
  <si>
    <t>April 2006</t>
  </si>
  <si>
    <t>Reprint-5.12 - Application Data - ASHRAE Journal Large-Capacity Water-to-Water Heat Pumps For Centralized Plants</t>
  </si>
  <si>
    <t>YCWL QuickSpecs - QuickSpecs Water-Cooled Scroll Chiller YCWL</t>
  </si>
  <si>
    <t>YCWL/YCRL - Jerry Laumann</t>
  </si>
  <si>
    <t>01.23.12 - WIN Training - YVWA and YVAA Update</t>
  </si>
  <si>
    <t>MTY, NAN, WUX</t>
    <phoneticPr fontId="12" type="noConversion"/>
  </si>
  <si>
    <t>NA, LA, A, E, C, ME</t>
    <phoneticPr fontId="12" type="noConversion"/>
  </si>
  <si>
    <t>January 2012</t>
  </si>
  <si>
    <t>05.20.13 - WIN Training - Large Tonnage Systems - YVWA Update</t>
  </si>
  <si>
    <t>May 2013</t>
  </si>
  <si>
    <t>12-6-12 - Chiller Solutions News Update - Award Winning Screw Chillers</t>
  </si>
  <si>
    <t>201.18-PM2 - HVAC&amp;R Update -Refrigerant Solutions Dealing with the Phase-Out of HCFC-22</t>
  </si>
  <si>
    <t>Check with Jill if these should be pulled</t>
  </si>
  <si>
    <t>201.30-EG1 - Engineering Guide - YVWA Water-Cooled Screw Compressor Chiller with Variable Speed Drive</t>
  </si>
  <si>
    <t>201.30-GS1 - Guide Specifications - YVWA PDF</t>
  </si>
  <si>
    <t>201.30-GS1W - Guide Specifications - YVWA Word</t>
  </si>
  <si>
    <t>23SA ​- Water-Cooled Chiller Positioning Guide</t>
  </si>
  <si>
    <t>9CA - Customer Presentation - YVWA Zip File with Videos</t>
  </si>
  <si>
    <t>Link doesn't work</t>
    <phoneticPr fontId="12" type="noConversion"/>
  </si>
  <si>
    <t>9CB - Customer Presentation - YVWA</t>
  </si>
  <si>
    <t>AC02 - Application Corner - Definition and Discussion of SCF (Series Counter Flow) </t>
  </si>
  <si>
    <t>Download Video or Employee Video Access - Chiller - Quick Training - Global Chiller Selection Software Tutorial GCSS Video - YVWA</t>
  </si>
  <si>
    <t>Download Video or Employee Video Access - Chiller - Quick Training - Optimize a YVWA Selection in YORKworks</t>
  </si>
  <si>
    <t>Download Video or Employee Video Access - Chiller - Quick Training - Global Chiller Selection Software Tutorial GCSS Video</t>
  </si>
  <si>
    <t>M-03-13 - M-Letter - Global Chiller Selection Software Tutorial</t>
  </si>
  <si>
    <t>M-04-13 - M-Letter - YVWA Sales Training Module Now Available</t>
  </si>
  <si>
    <t>February 8, 2013</t>
  </si>
  <si>
    <t>M-10-12 - M-Letter - YVWA Chiller Ratings in YORKworks/GCSS</t>
  </si>
  <si>
    <t>May 29, 2012</t>
  </si>
  <si>
    <t>M-11-12 - M-Letter - YVWA Chiller Ratings in YORKworks/GCSS</t>
  </si>
  <si>
    <t>M14CS-04-LN - Shorter Lead Times to Satisfy Your Customers Expectations</t>
  </si>
  <si>
    <t>MTY</t>
    <phoneticPr fontId="12" type="noConversion"/>
  </si>
  <si>
    <t>NA, LA, ME</t>
    <phoneticPr fontId="12" type="noConversion"/>
  </si>
  <si>
    <t>M-16-13 - M-Letter - YVWA Water-Cooled Screw Chiller Range Expansion 125-300 Ton</t>
  </si>
  <si>
    <t>July 16, 2013</t>
  </si>
  <si>
    <t>News Release 2.12 - Johnson Controls introduces new variable-speed screw chiller YORK YVWA</t>
  </si>
  <si>
    <t>February 29, 2012</t>
  </si>
  <si>
    <t>PUBL-5199 - Sales Guide - YORK OptiSpeed Variable Speed Drive VSD</t>
  </si>
  <si>
    <t>May 2008</t>
  </si>
  <si>
    <t>PUBL-5248​ - HVAC&amp;R Update - Make a Building-System Investment That Can Cut Greenhouse-Gas Emissions and Recoup the Cost with Energy Savings</t>
  </si>
  <si>
    <t>PUBL-6896 - Sales Guide - YVWA Variable Speed Drive Water-Cooled Screw Chillers</t>
  </si>
  <si>
    <t>UG.08 - Instructions and Operations - Global Chiller Selection Software Operations Manual-Chiller Solutions</t>
  </si>
  <si>
    <t>UN16 - Chiller Solutions Update Newsletter - January 2012 - YVWA Launch Announcement</t>
  </si>
  <si>
    <t>UN18 - Chiller Solutions Update Newsletter - May 2012 - Latin America Launches</t>
  </si>
  <si>
    <t>UN20 - Chiller Solutions Update Newsletter - September 2012 - Award Winning Chillers (YVWA)</t>
  </si>
  <si>
    <t>V27 - Video - YVWA Chiller Introduction</t>
  </si>
  <si>
    <t>V28 - Video - YVWA Chiller Innovation</t>
  </si>
  <si>
    <t>V29 - Video - YVWA Chiller 360 Degree View</t>
  </si>
  <si>
    <t>V30 - Video - YVWA Compressor 360 Degree View</t>
  </si>
  <si>
    <t>YVWA - Helen Zhao</t>
  </si>
  <si>
    <t>M-08-12 - M-Letter - Extended Warranty for Low Voltage Solid State Starters (LVSSS) on Water-Cooled Chillers</t>
  </si>
  <si>
    <t>M-05-11 - M-Letter - Water-Cooled Centrifugal and Screw Chiller Pocket Guide Now Available</t>
  </si>
  <si>
    <t>July 2011</t>
  </si>
  <si>
    <t>160.00-AD5 - Application Data - Chiller Materials Application Guide for Various Water Qualities</t>
  </si>
  <si>
    <t>160.47-AD2 - Application Data - Rotary Screw Liquid Chillers</t>
  </si>
  <si>
    <t>June 1998</t>
  </si>
  <si>
    <t>160.80-AD1 - Application Data - YS Refrigerant Relief Valve Vent Sizing</t>
  </si>
  <si>
    <t>160.81-AD1​​ - Application Data - Application Guidelines for Minimizing The Effect Of Noise From Large Screw Chillers In Mechanical Equipment Rooms</t>
  </si>
  <si>
    <t>AC13 - Application Corner - A Review of Changes to Global Standards</t>
  </si>
  <si>
    <t>AC10 - Application Corner - Shipment Forms 1 to 11</t>
  </si>
  <si>
    <t>December 2010</t>
  </si>
  <si>
    <t>CSST-09-103 - Case Study - Johnson Controls Headquarters Glendale, Wisconsin, WI -Heat Pumps</t>
  </si>
  <si>
    <t>CSST-13-233ZH - Case Study - Sinochem and Johnson Controls Lead Green Efforts in China with Chemsunny World Trade Center Project YS and YK</t>
  </si>
  <si>
    <t>Reprint-4.11 - Case Study - McLennan Community College New Heat Pump Chiller Reduces Water Consumption and Offers a 2.5 Year Payback</t>
  </si>
  <si>
    <t>160.47-CD5 - Competitive Info - Water-Cooled Screw Chiller Competitive Summary</t>
  </si>
  <si>
    <t>December 2002</t>
  </si>
  <si>
    <t>160.80-EG1 - Engineering Guide - YS Water-Cooled Rotary Screw Chiller</t>
  </si>
  <si>
    <t>May 2011</t>
  </si>
  <si>
    <t>Product Drawings - Field Guidelines for Large Tonnage Chiller Drawing Options-YK, YD, YR, YS</t>
  </si>
  <si>
    <t>160.80-PA1 - Product Drawing - Millennium Rotary Screw Liquid Chillers Model YS</t>
  </si>
  <si>
    <t>PUBL-6286 - Sales Guide - YORK Field Performance Testing-Water-Cooled Chillers</t>
  </si>
  <si>
    <t>160.80-GS1 - Guide Specifications - YS PDF</t>
  </si>
  <si>
    <t>160.00-E1 - Technical Data - Isolator Efficiency</t>
  </si>
  <si>
    <t>160.00-TD1 - Technical Data - YORK Heat Exchanger</t>
  </si>
  <si>
    <t>160.00-TD3​ - Technical Data - Leakage Rate for YORK Water-Cooled Centrifugal, Screw and Scroll Chillers</t>
  </si>
  <si>
    <t>160.80-TD1 - Technical Data - Rotary Screw Liquid Chillers Models YS-Style E Safety Code Labels</t>
  </si>
  <si>
    <t>April 2000</t>
  </si>
  <si>
    <t>160.80-TD2 - Technical Data - YS Screw Chillers (S0 thru S5 Compressors) Average Sound Pressure Levels</t>
  </si>
  <si>
    <t xml:space="preserve">YS - Nina Stuecker and Ivan Lei </t>
  </si>
  <si>
    <t>​M16CS-11-AELN - M-Letter - YORK YMC² Up to 1000 Tons (3,500 kW) for 50Hz and 60Hz</t>
  </si>
  <si>
    <t>SAT, NAN, WUX</t>
  </si>
  <si>
    <t>NA, LA, A, E, C, ME</t>
  </si>
  <si>
    <t>April 15, 2016</t>
  </si>
  <si>
    <t>M16CS-10-E - M-Letter - Order Availability Changes for YK and YMC² 1” Diameter Evaporator Tubes - SOME TUBES NO LONGER AVAILABLE</t>
  </si>
  <si>
    <t>NAN</t>
  </si>
  <si>
    <t>E</t>
  </si>
  <si>
    <t>NOT LINKED</t>
  </si>
  <si>
    <t>​M16CS-10-ALMN - M-Letter - Order Availability Changes for YK and YMC² 1” Diameter Evaporator Tubes - REMINDER - SOME TUBES NO LONGER AVAILABLE</t>
  </si>
  <si>
    <t>SAT</t>
  </si>
  <si>
    <t>NA, LA, ME,A</t>
  </si>
  <si>
    <t>M16CS-07-ALMN - M-Letter - Order Availability Changes for YK and YMC² 1” Diameter Evaporator Tubes - Certain Tubes No Longer Available</t>
  </si>
  <si>
    <t>March 15, 2016</t>
  </si>
  <si>
    <t>M15CS-13ALN - M-Letter - YMC² Product Updates</t>
  </si>
  <si>
    <t>NA, LA, A</t>
  </si>
  <si>
    <t>November 12, 2015</t>
  </si>
  <si>
    <t>M15CS-12ALMN - M-Letter - Quick Ship-Update - Quick Ship for San Antonio Sourced YMC² and YK Chillers</t>
  </si>
  <si>
    <t>October 30, 2015</t>
  </si>
  <si>
    <t>M15CS-06-AELN - M-Letter - Ideal for Retrofits-Additional YMC² 8 Foot Options Now Available in YCS²</t>
  </si>
  <si>
    <t>SAT, NAN</t>
  </si>
  <si>
    <t>NA, LA, A, E</t>
  </si>
  <si>
    <t>July 1, 2015</t>
  </si>
  <si>
    <t>M15CS-04-ACELN - M-Letter - YORK Model YMC² Extended to 165 Tons / 580 kW</t>
  </si>
  <si>
    <t>NA, LA, A, E, C</t>
  </si>
  <si>
    <t>June 4, 2015</t>
  </si>
  <si>
    <t>M14CS-01-A - M-Letter - YCS² Program Enhancements in 14.02 April YORKworks Release - Asia</t>
  </si>
  <si>
    <t>A</t>
  </si>
  <si>
    <t>April 21, 2014</t>
  </si>
  <si>
    <t>M14CS-01-E - M-Letter - YCS² Program Enhancements in 14.02 April YORKworks Release - Europe</t>
  </si>
  <si>
    <t>M14CS-01-LN - M-Letter - YCS² Program Enhancements in 14.02 April YORKworks Release - Latin America and North America</t>
  </si>
  <si>
    <t>M-01-14​​ - M-Letter - YORKworks Connected Services Option for YMC², YK, and YD Chillers</t>
  </si>
  <si>
    <t>M-26-13 - M-Letter - The Quick Ship Program for YMC² and YK Chillers Continues</t>
  </si>
  <si>
    <t>NA, LA, A, ME</t>
  </si>
  <si>
    <t>October 18, 2013</t>
  </si>
  <si>
    <t>M-17-13 - M-Letter - YORK Model YMC² Extended to 560 Tons with New Features</t>
  </si>
  <si>
    <t>August 8, 2013</t>
  </si>
  <si>
    <t>M-09-13 - M-Letter - The Quick Ship Program is Being Expanded for 2013</t>
  </si>
  <si>
    <t>March 7, 2013</t>
  </si>
  <si>
    <t>See one above M-26-13</t>
  </si>
  <si>
    <t>M-08-13 - M-Letter - New Space-Optimized YMC² Model for the Toughest Replacement Sites</t>
  </si>
  <si>
    <t>February 23, 2013</t>
  </si>
  <si>
    <t>Can we consolidate with the one below?  The region would be NA, LA, A</t>
  </si>
  <si>
    <t>M-07-13 - M-Letter - Introducing The Large Tonnage Systems BOD and BID Team</t>
  </si>
  <si>
    <t>February 18, 2013</t>
  </si>
  <si>
    <t>M-06-13 - M-Letter - New Space-Optimized YMC² Model for the Toughest Replacement Sites</t>
  </si>
  <si>
    <t>February 13, 2013</t>
  </si>
  <si>
    <t>M-05-13 - M-Letter - New Space-Optimized YMC² Model for the Toughest Replacement Sites</t>
  </si>
  <si>
    <t>February 11, 2013</t>
  </si>
  <si>
    <t>M-02-13 - M-Letter - YMC² Updates-Price Reduction and 8 Foot Shells</t>
  </si>
  <si>
    <t>February 6, 2013</t>
  </si>
  <si>
    <t>160.05-AD7 - Application Data - Low Voltage Variable Speed Drive YMC² Magnetic Bearing Chillers</t>
  </si>
  <si>
    <t>160.84-AD1​ - Application Data - YMC² Refrigerant Relief Valve Vent Sizing</t>
  </si>
  <si>
    <t>160.84-AD2 - Application Data - Special Industrial Modifications for YMC² Centrifugal Chillers</t>
  </si>
  <si>
    <t>February 2014</t>
  </si>
  <si>
    <t>AC14 - Application Corner - A Review of Motor Enclosures</t>
  </si>
  <si>
    <t>Needs to be updated, at least the AHRI part, if not more</t>
  </si>
  <si>
    <t>AC05 - Application Corner - Seismic Certification Update-North America</t>
  </si>
  <si>
    <t>February 2011</t>
  </si>
  <si>
    <t>Needs to be updated</t>
  </si>
  <si>
    <t>Review with Jonathan and Rick to see if they should be updated. Figure out who correct contact should be.</t>
  </si>
  <si>
    <t>Review with Jonathan and Rick to see if they should be updated</t>
  </si>
  <si>
    <t>CSST-12-216 - Case Study - Mease Manor Retirement Community-Dunedin, FL-Service Upgrade Replacement-YMC²</t>
  </si>
  <si>
    <t>2012</t>
  </si>
  <si>
    <t>CSST-14-300​ - Case Study - Sierra Nevada Brewing Company - YMC²​​</t>
  </si>
  <si>
    <t>2015</t>
  </si>
  <si>
    <t>CC-YMC2 TU​​ - Competitive Comparison - Dual Compressor Battle Turbocor vs. YMC²​</t>
  </si>
  <si>
    <t>July 2015</t>
  </si>
  <si>
    <t>CC-YMC2 &amp; YK​ - Competitive Spec Hook Guide - For YMC2 and YK </t>
  </si>
  <si>
    <t>160.84-FAQ1​ - FAQ - YORK Magnetic Centrifugal Chiller YMC² Frequently Asked Questions​</t>
  </si>
  <si>
    <t>7269-CD1 - Competitive Guide - YORK Water-Cooled Magnetic Centrifugal Chillers - YMC² </t>
  </si>
  <si>
    <t>September 2014</t>
  </si>
  <si>
    <t>CC-YMC2 All​ - Competitive Comparison - YORK Magnetic Centrifugal Chiller vs. McQuay, Smardt, Multistack, Trane, and Carrier </t>
  </si>
  <si>
    <t>CC-YMC2 MQ - Competitive Comparison - YORK Magnetic Centrifugal Chiller vs. McQuay WMC </t>
  </si>
  <si>
    <t>CC-YMC2 T - Competitive Comparison - YORK Magnetic Centrifugal Chiller vs. Trane Series S</t>
  </si>
  <si>
    <t>14CA​ - Customer Presentation - YMC²</t>
  </si>
  <si>
    <t>160.84-EG1 - Engineering Guide - YMC² Magnetic Bearing Centrifugal Chillers</t>
  </si>
  <si>
    <t>PUBL-6144 - HVAC&amp;R Update - NPLV Rating is Valid Weather Your Plant Has Single or Multiple Chillers</t>
  </si>
  <si>
    <t>PUBL-5249​ - HVAC&amp;R Update - Optimum Chiller Design for Low-Lift Conditions in Process-Cooling Applications-Water-Cooled Centrifugals </t>
  </si>
  <si>
    <t>PUBL-6141 - HVAC&amp;R Update - Chiller Plant Energy Performance</t>
  </si>
  <si>
    <t>PUBL-6145 - HVAC&amp;R Update - How YORK Centrifugal Chillers Save up to $800,000 in Energy Costs Compared to Competitive High-Efficiency Designs</t>
  </si>
  <si>
    <t>PUBL-6322EN - HVAC&amp;R Update - A Quiet Compressor Does Not Guarantee A Quiet Chiller</t>
  </si>
  <si>
    <t>PUBL-6390 - Sales Guide - YMC² Water-Cooled Magnetic Centrifugal Chillers</t>
  </si>
  <si>
    <t>PUBL-6585 - Sales Guide - Magnetic Bearing Chillers Proven Reliability in Critical Applications - Naval Vessels</t>
  </si>
  <si>
    <t>PUBL-6683 - Sales Guide - Optisound Control</t>
  </si>
  <si>
    <t>Link didn't work</t>
  </si>
  <si>
    <t>PUBL-6767 - Sales Guide - Seismic Approved Chillers</t>
  </si>
  <si>
    <t>PUBL-7438 - Sales Guide - YMC² Quick Start Feature</t>
  </si>
  <si>
    <t>July 2014</t>
  </si>
  <si>
    <t>23SA - Water-Cooled Chiller Positioning Guide</t>
  </si>
  <si>
    <t>Needs to be updated for YMC² to go up to 1000 TR</t>
  </si>
  <si>
    <t>160.00-P2 - Pricing Info - VSD Transformer Pricing for Special Voltages</t>
  </si>
  <si>
    <t>160.78-PAC1 - Submittal Packet - YMC² Water-Cooled Magnetic Bearing Centrifugal Chillers</t>
  </si>
  <si>
    <t>We need a version of this for M2 (160.84-PAC1)</t>
  </si>
  <si>
    <t>YMC² QuickSpecs - QuickSpecs - Water-Cooled Magnetic Centrifugal Chiller - YMC²</t>
  </si>
  <si>
    <t>160.84-SST - Smart Specs - YMC² PDF </t>
  </si>
  <si>
    <t>160.84-SSTW - Smart Specs - YMC² Word</t>
  </si>
  <si>
    <t>Link doesn't work</t>
  </si>
  <si>
    <t>160.00-TD8 - Technical Data - Refrigerant Charge Volume</t>
  </si>
  <si>
    <t>160.84-TD1 - Technical Data - YMC² Centrifugal Chiller Quality Control Checks - San Antonio</t>
  </si>
  <si>
    <t>August 2014</t>
  </si>
  <si>
    <t>14TA​ - Training Presentation  YMC²</t>
  </si>
  <si>
    <t>07.15.13 - WIN Training - Chiller Solutions - YMC² Expansion and Competitive Update</t>
  </si>
  <si>
    <t>02.25.13 - WIN Training - Large Tonnage Systems Update - YMC²</t>
  </si>
  <si>
    <t>February 2013</t>
  </si>
  <si>
    <t>03.19.12 - WIN Training - YMC² Platform</t>
  </si>
  <si>
    <t>UG.05 - YORK Chiller Selection Software YCSS YCS² User Guide - YMC²</t>
  </si>
  <si>
    <t>all</t>
  </si>
  <si>
    <t>Dan should update for TBS/Advantaged stuff</t>
  </si>
  <si>
    <t>UG.09​ - Instructions and Operations - YORK Chiller Selection Software User Guide - YMC², YK, and YD</t>
  </si>
  <si>
    <t>Needs to be updated; link doesn't work; can you merge with above once updated?</t>
  </si>
  <si>
    <t>Download Video or Employee Video Access - Chiller - Quick Training - Selecting the Best YMC² - Competitive Insight</t>
  </si>
  <si>
    <t>Needs to be updated - check with Dan</t>
  </si>
  <si>
    <t>Download Video or Employee Video Access - Chiller - Quick Training - Selecting the Best YMC² in YORKworks - YCS²</t>
  </si>
  <si>
    <t>Download Video or Employee Video Access - Chiller - Quick Training - YCS² - YORK Chiller Selection Software Demo - YMC², YK, and YD​</t>
  </si>
  <si>
    <t>V31 - Video - YMC² Chiller Opener Clip</t>
  </si>
  <si>
    <t>V32 - Video - YMC² Chiller Efficiency Clip by Dave Klee</t>
  </si>
  <si>
    <t>V33 - Video - YMC² Chiller Sustainability Clip by Laura Wand</t>
  </si>
  <si>
    <t>V34 - Video - YMC² Chiller Sound Clip by Buddy Doll</t>
  </si>
  <si>
    <t>V35 - Video - YMC² Chiller Uptime Clip by Marty Montagne</t>
  </si>
  <si>
    <t>V36 - Video - YMC² Chiller Magnetic Bearing Animation</t>
  </si>
  <si>
    <t>V37 - Video - YMC² Chiller Sound Sources</t>
  </si>
  <si>
    <t>V38 - Video - YMC² Chiller Sound Review by Todd DeBock</t>
  </si>
  <si>
    <t>V39 - Video - YMC² Chiller Sound Clip</t>
  </si>
  <si>
    <t>V40 - Video - YK Chiller Sound Clip</t>
  </si>
  <si>
    <t>V41 - Video - YMC² Chiller Introduction Flash</t>
  </si>
  <si>
    <t>V42 - Video - YMC² Chiller 360 Degree View</t>
  </si>
  <si>
    <t>A01 - Audio - Without OptiSound</t>
  </si>
  <si>
    <t>A02 - Audio - With OptiSound</t>
  </si>
  <si>
    <t>V12 - Video - Without OptiSound</t>
  </si>
  <si>
    <t>V13 - Video - With OptiSound</t>
  </si>
  <si>
    <t>V15 - Video - Falling Film Animation-YMC², YK</t>
  </si>
  <si>
    <t>YMC2 - Christine Detz, Craig Campbell, Ryan Chen</t>
  </si>
  <si>
    <t>Nan</t>
  </si>
  <si>
    <t>Not Linked</t>
  </si>
  <si>
    <t>A, LA, ME, NA</t>
  </si>
  <si>
    <t>​M15CS14-ALMN - M-Letter - Low Voltage YK Chillers - New Motors and Drives Now Available</t>
  </si>
  <si>
    <t>November 6, 2015</t>
  </si>
  <si>
    <t>M15CS-12ALMN - M-Letter - Quick Ship-Update - Quick Ship for San Antonio Sourced YMC² and YK Chillers</t>
  </si>
  <si>
    <t>M15CS-10-LMN - M-Letter - Win with YK Mod H</t>
  </si>
  <si>
    <t>LA, ME, NA</t>
  </si>
  <si>
    <t>October 1, 2015</t>
  </si>
  <si>
    <t>M15CS-05-ALMN - M-Letter - New - YK Chiller Cost Competitive Options</t>
  </si>
  <si>
    <t>Wuxi</t>
  </si>
  <si>
    <t>M14CS-01-E - M-Letter - YCS² Program Enhancements in 14.02 April YORKworks Release - Europe</t>
  </si>
  <si>
    <t>M14CS-01-LN - M-Letter - YCS² Program Enhancements in 14.02 April YORKworks Release - Latin America and North America</t>
  </si>
  <si>
    <t>M14CS-01-M - M-Letter - YCS² Program Enhancements in 14.02 April YORKworks Release - Middle East</t>
  </si>
  <si>
    <t>Chiller - News - 14.02 YORKworks Release - YCS² Program Enhancements - Pre-Selected YK and YMC² Models</t>
  </si>
  <si>
    <t>Chiller - News - 14.02 YORKworks Release - YCS² Program Enhancements - Operating Schedule in AEC Tool</t>
  </si>
  <si>
    <t>M-01-14​ - M-Letter - YORKworks Connected Services Option for YMC², YK, and YD Chillers</t>
  </si>
  <si>
    <t>Remove and Archive</t>
  </si>
  <si>
    <t>M-22-13 - M-Letter - YK and YD Chillers Now Available in YCS²</t>
  </si>
  <si>
    <t>October 8, 2013</t>
  </si>
  <si>
    <t>M-21-13​ - M-Letter - Falling Film Evaporators on YK Chillers Now Available Up to 1,800 TR (6,330 kW) for SAT and Nantes Sourced Chillers</t>
  </si>
  <si>
    <t>AHS201310a - Announcement - Falling Film Evaporator on YK Wuxi Factory Chillers</t>
  </si>
  <si>
    <t>A, C</t>
  </si>
  <si>
    <t>October 7, 2013</t>
  </si>
  <si>
    <t>M-19-13 - M-Letter - 10 Year Extended Warranty for YK Centrifugal Chillers</t>
  </si>
  <si>
    <t>M-15-13 - M-Letter - YK Chillers to Employ a New PIN (Product Identification Nomenclature)</t>
  </si>
  <si>
    <t>June 28, 2013</t>
  </si>
  <si>
    <t>M-09-13 - M-Letter- The Quick Ship Program is Being Expanded for 2013</t>
  </si>
  <si>
    <t>M-01-13 - M-Letter - New Internal Training Chiller Solutions Video Tutorials</t>
  </si>
  <si>
    <t>January 22, 2013</t>
  </si>
  <si>
    <t>Check to make sure links still work.  Does Dan have updates to thes?</t>
  </si>
  <si>
    <t>M-15-12- M-Letter - Improved Efficiency with New Evaporator Tubes for YMC² and YK Chillers</t>
  </si>
  <si>
    <t>n/a</t>
  </si>
  <si>
    <t>October 10, 2012</t>
  </si>
  <si>
    <t>M-13-12 - M-Letter - Medium Voltage Solid-State Starters-Pricing Increase</t>
  </si>
  <si>
    <t>M-03-12 - M-Letter - YK Mod G “Quick Ship” chiller program now available in YORKworks</t>
  </si>
  <si>
    <t>March 15, 2012</t>
  </si>
  <si>
    <t>12.10 - News Release - JCI Receives Export Achievement Certification from U.S. Department of Commerce</t>
  </si>
  <si>
    <t>December 17, 2010</t>
  </si>
  <si>
    <t>10.09 - News Release - JCI Quick Start Technology Helps Ensure Reliability, Improves Energy Efficiency at RagingWire</t>
  </si>
  <si>
    <t>9.09 - News Release - JCI announces new program to help customers reduce chiller energy costs by up to 40 percent- VSD</t>
  </si>
  <si>
    <t>9.09 - News Release - Quick Start feature from JCI reduces time for chiller restart after power failure</t>
  </si>
  <si>
    <t>Removed from Portal and archived on Y Drive, Add back to portal page</t>
  </si>
  <si>
    <t>160.00-AD2 - Application Data - Medium Voltage Variable Speed Drive for Centrifugal Chillers 2300V to 6600V</t>
  </si>
  <si>
    <t>Hasn’t been updated recently, check content</t>
  </si>
  <si>
    <t>160.00-AD3 - Application Data - ANSI ASHRAE 15-2007 Safety Standard for Refrigeration Systems</t>
  </si>
  <si>
    <t>June 2008</t>
  </si>
  <si>
    <t>Should be updated</t>
  </si>
  <si>
    <t>160.00-AD5 - Appliction Data - Chiller Materials Application Guide for Various Water Qualities</t>
  </si>
  <si>
    <t>160.05-AD1 - Application Data - Low Voltage Variable Speed Drive For Centrifugal Chillers</t>
  </si>
  <si>
    <t>Link not working</t>
  </si>
  <si>
    <t>160.75-AD1​ - Application Data - YK Mod G Refrigerant Relief Valve Vent Sizing</t>
  </si>
  <si>
    <t>160.76-AD1 - Application Data - YK Mod H Refrigerant Relief Valve Vent Sizing</t>
  </si>
  <si>
    <t>160.75-AD2 - Application Data - YK Mod G Centrifugal Liquid Chillers Heat Recovery</t>
  </si>
  <si>
    <t>December 2011</t>
  </si>
  <si>
    <t>Needs to be updatd</t>
  </si>
  <si>
    <t>160.75-AD3 - Application Data - Special Industrial Modifications for YK Mod G Centrifugal Chillers</t>
  </si>
  <si>
    <t>160.76-AD3 - Application Data - Special Industrial Modifications for YK Mod H Centrifugal Chillers</t>
  </si>
  <si>
    <t>June 2015</t>
  </si>
  <si>
    <t>AC15 - Application Corner - Maximum Reliability with the Quick Start Feature</t>
  </si>
  <si>
    <t>Review for content updates</t>
  </si>
  <si>
    <t>Needs to be updated, at least AHRI</t>
  </si>
  <si>
    <t>AC11 - Application Corner - Applying the Quick Start Feature</t>
  </si>
  <si>
    <t>Delete or update</t>
  </si>
  <si>
    <t>CCST-09-102 - Case Study - Casino Bets the House on Variable-Speed Technology</t>
  </si>
  <si>
    <t>CSST-08-052 - Case Study - YORK OptiSpeed Variable Speed Drive with OptiView Graphic Control Center-Torrey Pines Institute for Molecular Studies Port St. Lucie, FL </t>
  </si>
  <si>
    <t>CSST-08-053 - Case Study - YORK OptiSpeed Variable Speed Drive with OptiSave Energy Analyzer and OptiView Graphic Control Center Charlotte, NC</t>
  </si>
  <si>
    <t>CSST-09-081 - Case Study - Time and Life Building-New York City, NY- Tri-fuel and Energy Savings</t>
  </si>
  <si>
    <t>CSST-10-131 - Case Study - Phoenix Children's Hospital, Arizona, AZ, Healthcare – VSD and Heat Pump</t>
  </si>
  <si>
    <t>2011</t>
  </si>
  <si>
    <t>CSST-12-199  - Case Study- Financial Institution, Fort Worth, Texas -OptiSpeed Variable Speed Drive</t>
  </si>
  <si>
    <t>CSST-13-218 - Case Study - Technology Manufacturer, Round Rock, TX-OptiSpeed Variable Speed</t>
  </si>
  <si>
    <t>2013</t>
  </si>
  <si>
    <t>CSST-14-295​ - Case Study - Houston Methodist Hospital-YK and YST​</t>
  </si>
  <si>
    <t>CSST-X08-003​ - Case Study - McCormack Building-Boston, MA Hybrid Chiller Plant</t>
  </si>
  <si>
    <t>Reprint-02.12 - Case Study - Empire State Building Energy Performance Contract 2011 Annual Savings Report-VSD </t>
  </si>
  <si>
    <t>February 2012</t>
  </si>
  <si>
    <t>Reprint-10.09 - Case Study - Raging Wire-Maximizing Cooling Efficiency in Concurrently Maintainable and Fault Tolerant Data Center-Quick Start Feature </t>
  </si>
  <si>
    <t>Reprint-10.26.09 - Case Study - Speeding Up Those Chiller Restarts-Data Center Knowledge-Quick Start</t>
  </si>
  <si>
    <t>October 26, 2009</t>
  </si>
  <si>
    <t>CC-YMC2 &amp; YK​ - Competitive Spec Hook Guide - For YMC2 and YK ​</t>
  </si>
  <si>
    <t>160.00-CD10 - Competitive Info - Centrifugal Chiller Competitive Summary</t>
  </si>
  <si>
    <t>160.00-CD9 - Competitive Info - Variable Speed Drive for Centrifugal Chillers</t>
  </si>
  <si>
    <t>July 1999</t>
  </si>
  <si>
    <t>REMOVE - Duplicate, see above</t>
  </si>
  <si>
    <t>160.75-CD1 - Competitive Info - Trane CenTraVac CVHEF vs YORK YK</t>
  </si>
  <si>
    <t>160.75-CD2 - Competitive Info - Carrier 19XR vs YORK YK </t>
  </si>
  <si>
    <t>160.75-CD3​ - Competitive Info - Johnson Controls MV VSD vs Trane Medium Voltage Variable Speed Drive</t>
  </si>
  <si>
    <t>15CA - Customer Presentation - YK</t>
  </si>
  <si>
    <t>15CB - Customer Presentation - The Quick Start Feature for YK</t>
  </si>
  <si>
    <t>160.75-EG1 - Engineering Guide - YK Water-Cooled Single Centrifugal Compressor Chiller - Mod G</t>
  </si>
  <si>
    <t>160.76-EG1 - Engineering Guide - YK Water-Cooled Single Centrifugal Compressor Chiller - Mod H</t>
  </si>
  <si>
    <t>160.00-SEG1 - Sales Engineering Guide - Medium Voltage Variable Speed Drive</t>
  </si>
  <si>
    <t>Product Drawings - Field Guidelines for Large Tonnage Chiller Drawing Options-YK, YD, YR, YS </t>
  </si>
  <si>
    <t>160.75-PA1 - Product Drawings - Field Piped Water Cooled Oil Cooler Information for YK Chillers </t>
  </si>
  <si>
    <t>Needs to be updated - factory connected on Mod H</t>
  </si>
  <si>
    <t>160.75-PA3 - Product Drawing-Remote Motor Starter Specifications YK Style G Centrifugal Chillers</t>
  </si>
  <si>
    <t>Needs to include Mod H</t>
  </si>
  <si>
    <t>Need review</t>
  </si>
  <si>
    <t>PUBL-5249​​ - HVAC&amp;R Update - Optimum Chiller Design for Low-Lift Conditions in Process-Cooling Applications-Water-Cooled Centrifugals</t>
  </si>
  <si>
    <t>PUBL-5186 - HVAC&amp;R Update - The Refrigerant Shift in Centrifugal Chillers From HCFCs to HFCss</t>
  </si>
  <si>
    <t>PUBL-6963 - Sales Guide - YK Water-Cooled Centrifugal Chillers​</t>
  </si>
  <si>
    <t>PUBL-6317 - Sales Guide - YORK Model YK Heat Recovery Chiller</t>
  </si>
  <si>
    <t>May 2010</t>
  </si>
  <si>
    <t>PUBL-4099 - Sales Guide - Maximize your efficiency by optimizing your speed-YORK OptiSpeed Variable Speed Drive</t>
  </si>
  <si>
    <t>2007</t>
  </si>
  <si>
    <t>PUBL-6140 - Sales Guide - Honored with EPA Climate Protection Award-Variable Speed Drives</t>
  </si>
  <si>
    <t>too old</t>
  </si>
  <si>
    <t>PUBL-6113 - Sales Guide - The Quick Start Feature</t>
  </si>
  <si>
    <t>PUBL-6373 - Sales Guide - Modular Chiller Plants for Data Centers-Downtime is not acceptable-Quick Start Feature Highlight</t>
  </si>
  <si>
    <t>Needs to be reviewed for Modular plant info</t>
  </si>
  <si>
    <t>PUBL-6941 - Sales Guide - Turbine Inlet Air Cooling</t>
  </si>
  <si>
    <t>23SA - Water-Cooled Chiller Positioning Guide​</t>
  </si>
  <si>
    <t>Needs to go to 1000 TR for YMC²</t>
  </si>
  <si>
    <t>160.75-PAC1 - Submittal Packet - YK Water-Cooled Centrifugal Chillers with Electro-Mechanical Starter </t>
  </si>
  <si>
    <t>October 2008</t>
  </si>
  <si>
    <t>160.75-PAC2 - Submittal Packet - YK Water-Cooled Centrifugal Chillers with Solid State Starter </t>
  </si>
  <si>
    <t>August 2007</t>
  </si>
  <si>
    <t>160.75-PAC3 - Submittal Packet - YK Water-Cooled Centrifugal Liquid Chillers with VSD</t>
  </si>
  <si>
    <t>YK QuickSpecs - QuickSpec - Water-Cooled Centrifugal Chiller YK</t>
  </si>
  <si>
    <t>160.00-SP1 - Specifications for 500-2500 HP 2300/3300/4160 Volt Variable Speed Drives PDF</t>
  </si>
  <si>
    <t>September 2008</t>
  </si>
  <si>
    <t>160.75-SST - Smart Specs - YK PDF </t>
  </si>
  <si>
    <t xml:space="preserve">Update? </t>
  </si>
  <si>
    <t>160.75-SSTW - Smart Specs - YK Word</t>
  </si>
  <si>
    <t>September 2011</t>
  </si>
  <si>
    <t>050.05-TD2 - Technical Data - Whitepaper ASHRAE 90.1-1999</t>
  </si>
  <si>
    <t>160.00-TD2 - Technical Data - YORK Solid State Starter</t>
  </si>
  <si>
    <t>November 2000</t>
  </si>
  <si>
    <t>160.00-TD5 - Technical Data - YORK Medium Voltage Solid State Starter</t>
  </si>
  <si>
    <t>160.75-TD1 - Technical Data - Sound Pressure Levels YK Mod G Centrifugal Chillers</t>
  </si>
  <si>
    <t>160.76-TD1 - Technical Data - Sound Pressure Levels YK Mod H Centrifugal Chillers</t>
  </si>
  <si>
    <t>160.75-TD2 - Technical Data - YK Centrifugal Liquid Chiller Mod G Gear Data</t>
  </si>
  <si>
    <t>January 2009</t>
  </si>
  <si>
    <t>Needs to be updated to include Fenghuang gears</t>
  </si>
  <si>
    <t>160.76-TD2 - Technical Data - YK Centrifugal Liquid Chiller Mod H Gear Data</t>
  </si>
  <si>
    <t>160.75-TD3 - Technical Data - YK Centrifugal Chiller Quality Control Checks Mod G</t>
  </si>
  <si>
    <t>June 2009</t>
  </si>
  <si>
    <t>160.76-TD3 - Technical Data - YK Centrifugal Chiller Quality Control Checks Mod H</t>
  </si>
  <si>
    <t>160.75-TD4 - Technical Data - Quick Start Feature for YORK YK Centrifugal Water Chillers</t>
  </si>
  <si>
    <t>November 2014</t>
  </si>
  <si>
    <t>160.75-TD5 - Technical Data - Electric YK Test Procedure</t>
  </si>
  <si>
    <t>160.75-TD6 - Technical Data - Factory Performance Testing Large Tonnage Chillers</t>
  </si>
  <si>
    <t>June 2013</t>
  </si>
  <si>
    <t>Needs to be updated to the latest standards of AHRI</t>
  </si>
  <si>
    <t>15TA - Training Presentation - YK</t>
  </si>
  <si>
    <t>10.12.09 - CASH Training - Get Started with the QuickStart Feature - YK</t>
  </si>
  <si>
    <t>15TB - Training Presentation for Tutorial Video - LECWT and VSD Slides to go with Fred Berry Training Video</t>
  </si>
  <si>
    <t xml:space="preserve">        V16 Video - Low Entering Condenser Water Temperature by Fred Berry   </t>
  </si>
  <si>
    <t>160.00-CSM2 - Operators Guide Instruction Manual - Starter Manual</t>
  </si>
  <si>
    <t>55.05-NM11 - Instructions - Prevention of Electrostatic Discharges That Destroys Electronic Printed Circuit Boards </t>
  </si>
  <si>
    <t>1990</t>
  </si>
  <si>
    <t>55.60-NM10 - Instructions - Effects of Moisture In Refrigerant Systems</t>
  </si>
  <si>
    <t>1994</t>
  </si>
  <si>
    <t>UG.09 - Instructions and Operations - YORK Chiller Selection Software User Guide - YMC², YK, and YD</t>
  </si>
  <si>
    <t>Link doesn't work - Dan to review - see notes on YMC² page</t>
  </si>
  <si>
    <t>15TC - Training Presentation for Tutorial Video - YK Electric Drive Centrifugal Chiller Slides for Tutorial Video</t>
  </si>
  <si>
    <t>Download Video or Employee Video Access - Chiller - Quick Training - YK Chiller Presentation - Part 1</t>
  </si>
  <si>
    <t>Download Video or Employee Video Access - Chiller - Quick Training - YK Chiller Presentation - Part 2</t>
  </si>
  <si>
    <t>Download Video or Employee Video Access - Chiller - Quick Training - YK Chiller Presentation - Part 3</t>
  </si>
  <si>
    <t>Download Video or Employee Video Access - Chiller - Quick Training - YK Chiller Presentation - Part 4</t>
  </si>
  <si>
    <t>Download Video or Employee Video Access - Chiller - Quick Training - YK Chiller Presentation - Part 5</t>
  </si>
  <si>
    <t>Download Video or Employee Video Access - Chiller - Quick Training - YCS² - YORK Chiller Selection Software Demo - YMC², YK, and YD</t>
  </si>
  <si>
    <t>A01 - Audio Without OptiSound</t>
  </si>
  <si>
    <t>A02 - Audio With OptiSound</t>
  </si>
  <si>
    <t>V12 - Video Without OptiSound</t>
  </si>
  <si>
    <t>V13 - Video With OptiSound</t>
  </si>
  <si>
    <t>V14 - Video OptiSound Explanation by Pat Marks</t>
  </si>
  <si>
    <t>V15 - Video Falling Film Animation-YMC², YK</t>
  </si>
  <si>
    <t>YK - Christine Detz, Craig Campbell, Ryan Chen</t>
  </si>
  <si>
    <t>M15CS-15-M - M-Letter - The Most Efficient YORK Centrifigual Chiller YK-EP "Efficiency Plus" Mod B</t>
  </si>
  <si>
    <t>Md-East</t>
  </si>
  <si>
    <t>October 22, 2015</t>
  </si>
  <si>
    <t>Nicole Kessler</t>
  </si>
  <si>
    <t>M15CS-15-N​ - M-Letter - The Most Efficient YORK Centrifigual Chiller YK-EP "Efficiency Plus" Mod B </t>
  </si>
  <si>
    <t>October 13, 2015</t>
  </si>
  <si>
    <t>Nick Staub</t>
  </si>
  <si>
    <t>?????</t>
  </si>
  <si>
    <t>M-12-12 - M-Letter - YK-EP Centrifugal Chiller Order Forms, Pricing Forms &amp; Drawings are Now Available in YORKworks</t>
  </si>
  <si>
    <t>July 20, 2012</t>
  </si>
  <si>
    <t>M-13-11 - M-Letter - New Low Voltage Premium Efficiency Motor Codes (YK, YK-EP)</t>
  </si>
  <si>
    <t>August 22, 2011</t>
  </si>
  <si>
    <t>M-02-11 - M-Letter - The YK-EP Centrifugal Chiller is Now Available in YORKworks</t>
  </si>
  <si>
    <t>May 13, 2011</t>
  </si>
  <si>
    <t>M-01-11 - M-Letter - YK-EP Centrifugal Chiller Ratings</t>
  </si>
  <si>
    <t>M-11-10 - M-Letter - U.L. for YK, YD, and YK-EP Centrifugal Chillers - San Antonio Production Only</t>
  </si>
  <si>
    <t>November 11, 2010</t>
  </si>
  <si>
    <t>6.11 - News Release - University of Texas Arlington secures stimulus funding to replace chillers with new high-efficiency units-YK-EP</t>
  </si>
  <si>
    <t>June 21, 2011</t>
  </si>
  <si>
    <t>Move to Case Study area</t>
  </si>
  <si>
    <t>11.10 - News Release - JCI Introduces YORK YK-EP Energy Plus Chiller</t>
  </si>
  <si>
    <t>November 2, 2010</t>
  </si>
  <si>
    <t>UN09 - LTS Update Newsletter - October 2010 - YK-EP Launch Announcement</t>
  </si>
  <si>
    <t>It is missing HV models, Il pumps is different for YK,YD,YK-EP</t>
  </si>
  <si>
    <t>160.00-AD3​ - Application Data - ANSI ASHRAE 15-2007 Safety Standard for Refrigeration Systems</t>
  </si>
  <si>
    <t>ASHRAE-15  -2007 was revised in 2013</t>
  </si>
  <si>
    <t>160.00-AD5 - Appliction Data - Chiller Materials Application Guide for Various Water Qualities​</t>
  </si>
  <si>
    <t>160.76-AD3​ - Application Data - Special Industrial Modifications for YK Mod H Centrifugal Chillers​</t>
  </si>
  <si>
    <t>Christine Detz</t>
  </si>
  <si>
    <t>I need to create one for YK-EP</t>
  </si>
  <si>
    <t>160.77-AD1 - Application Data - YK-EP Refrigerant Relief Valve Vent Sizing</t>
  </si>
  <si>
    <t>June 2014</t>
  </si>
  <si>
    <t>Require update for Yk-EP model  B</t>
  </si>
  <si>
    <t>Add note about UL implication and Revise the limitation of 800 hp</t>
  </si>
  <si>
    <t>It is not applied to Yk-EP</t>
  </si>
  <si>
    <t>Require update for Yk-EP model  B, which allow Shipment 2 &amp; 3</t>
  </si>
  <si>
    <t>Update for max. limit  (6,000 ton 18,000 gpm) and SCF clarification</t>
  </si>
  <si>
    <t>Reprint-7.11 - Case Study - Two YORK YK-EP Chillers will Save University of Texas Arlington $200,000 Annually</t>
  </si>
  <si>
    <t>Fix the link</t>
  </si>
  <si>
    <t>Chiller Integration Link</t>
  </si>
  <si>
    <t>160.87-FAQ2​​ - Competitive Info - YORK YK-EP Mod B Centrifugal Chiller Frequently Asked Questions</t>
  </si>
  <si>
    <t>May 2016</t>
  </si>
  <si>
    <t>Important doct but old</t>
  </si>
  <si>
    <t>D3​ - Competitive Info - Johnson Controls MV VSD vs Trane Medium Voltage Variable Speed Drive​</t>
  </si>
  <si>
    <t>NOTE: Not linked on page, Should be udated</t>
  </si>
  <si>
    <t>16CA​ - Customer Presentation - YK-EP "Efficiency Plus" for North America</t>
  </si>
  <si>
    <t>New Picttures</t>
  </si>
  <si>
    <t>16CB​ - Customer Presentation - YK-EP  "Efficiency Plus" for Middle East</t>
  </si>
  <si>
    <t>160.77-EG2​ - Engineering Guide - YK-EP Water-Cooled Efficiency Plus Centrifugal Chiller with Economizer - Mod B</t>
  </si>
  <si>
    <t>June 2016</t>
  </si>
  <si>
    <t>Kelly Laydon</t>
  </si>
  <si>
    <t>160.75-PA3​ - Product Drawing-Remote Motor Starter Specifications YK Style G Centrifugal Chillers</t>
  </si>
  <si>
    <t>Replace for the YK-EP - R-1206  dct until we have the 160.75  catalogue</t>
  </si>
  <si>
    <t>No date</t>
  </si>
  <si>
    <t>Update: AHRI and  add date</t>
  </si>
  <si>
    <t>ARI vs AHRI</t>
  </si>
  <si>
    <t>Maybe there is an update based in  new proposition for phase down/out 2024</t>
  </si>
  <si>
    <t>PUBL-7549​ - Sales Guide - YK-EP Water-Cooled Centrifugal Chiller with Economizer  </t>
  </si>
  <si>
    <t>Page 2  Cardline</t>
  </si>
  <si>
    <t>PUBL-6140 - Sales Guide - Honored with EPA Climate Protection Award-Variable Speed Drives​</t>
  </si>
  <si>
    <t>PUBL-4099​ - Sales Guide - Maximize your efficiency by optimizing your speed-YORK OptiSpeed Variable Speed Drive​</t>
  </si>
  <si>
    <t>Add Medium Voltage VSD</t>
  </si>
  <si>
    <t>160.00-P2​ - Pricing Info - VSD Transformer Pricing for Special Voltages</t>
  </si>
  <si>
    <t>New minimum DOE 2015 efficiency  &amp; add option for YK-EP Economizer transformer</t>
  </si>
  <si>
    <t>YK-EP QuickSpecs - QuickSpecs - Water-Cooled Centrifugal with Economizer Chiller - YK-EP</t>
  </si>
  <si>
    <t>Update to model B</t>
  </si>
  <si>
    <t>Update for  YK-EP and publish in "word" doct not in pdf</t>
  </si>
  <si>
    <t>Update for ASHRAE 90.1 -2013</t>
  </si>
  <si>
    <t>Add the new drop in refrigerant for YK-EP and YK: R-513a</t>
  </si>
  <si>
    <t>160.00-CSM2 - Operators Guide Instruction Manual - Starter Manual​</t>
  </si>
  <si>
    <t>Move to Y: drive - We are not more offering RAM Starter</t>
  </si>
  <si>
    <t>Add YK-EP in the cover  page &amp; update motor table</t>
  </si>
  <si>
    <t>160.00-TD5​ - Technical Data - YORK Medium Voltage Solid State Starter</t>
  </si>
  <si>
    <t xml:space="preserve"> Develop version for YK-EP , after that Remove this from YK-EP</t>
  </si>
  <si>
    <t>Broken first page, Update new gears ,  Develop version for YK-EP , after that Remove this from YK-EP</t>
  </si>
  <si>
    <t>Add YK-EP in the cover  page</t>
  </si>
  <si>
    <t>160.75-TD6​ - Technical Data - Factory Performance Testing Large Tonnage Chillers</t>
  </si>
  <si>
    <t>16TA - Training Presentation - YK-EP</t>
  </si>
  <si>
    <t>April 2009</t>
  </si>
  <si>
    <t xml:space="preserve">It was removed , old model A </t>
  </si>
  <si>
    <t>11.01.10 - CASH Training - Large Tonnage Update-Featuring YK-EP</t>
  </si>
  <si>
    <t>UG.04 - User Guide - YORK Chiller Selection Software YCS² User Guide-YK-EP</t>
  </si>
  <si>
    <t>It was removed, but should be updated based in the model B</t>
  </si>
  <si>
    <t>A02 - Audio -With OpitSound​</t>
  </si>
  <si>
    <t>12 - Video - Without OptiSound</t>
  </si>
  <si>
    <t>V14 - Video - OptiSound Explanation by Pat Marks</t>
  </si>
  <si>
    <t xml:space="preserve">V16 ​- Video - Low Entering Condenser Water Temperature by Fred Berry  </t>
  </si>
  <si>
    <t>November 1989</t>
  </si>
  <si>
    <t xml:space="preserve">General format review ( too old  ) </t>
  </si>
  <si>
    <t>General Format review ( too old  ) add R134a , R513a</t>
  </si>
  <si>
    <t>YK-EP - Ciro Cruz</t>
  </si>
  <si>
    <t>M16CS-09-AN​ - M-Letter - Reducing Total Cost of Ownership with YD Mod D</t>
  </si>
  <si>
    <t>April 13, 2016</t>
  </si>
  <si>
    <t>M15CS-03-AELMN - M-Letter - Now Available-YORK YD Model “C” Dual Compressor Centrifugal Chiller</t>
  </si>
  <si>
    <t>NOTE: Not linked on site</t>
  </si>
  <si>
    <t>M-01-14​​ - M-Letter - YORKworks Connected Services Option for YMC², YK, and YD Chillers</t>
  </si>
  <si>
    <t>M-08-10 - M-Letter - Changes to Sourcing Location Option in WinCool</t>
  </si>
  <si>
    <t>August 18, 2010</t>
  </si>
  <si>
    <t>Devember 17, 2010</t>
  </si>
  <si>
    <t>160.05-AD1​ - Application Data - Low Voltage Variable Speed Drive For Centrifugal Chillers</t>
  </si>
  <si>
    <t>160.69-AD1 - Application Data - YD Product Line Extension</t>
  </si>
  <si>
    <t>July 2003</t>
  </si>
  <si>
    <t>160.69-AD4 - Application Data - YD Mod C Refrigerant Relief Valve Vent Sizing</t>
  </si>
  <si>
    <t>Novemebr 2011</t>
  </si>
  <si>
    <t>160.69-FAQ1​​ - Competitive Info - YORK YD Model C Centrifugal Chiller Frequently Asked Questions​</t>
  </si>
  <si>
    <t>17CA - Customer Presentation - YD</t>
  </si>
  <si>
    <t>160.69-EG3​ - Engineering Guide - YD Water-Cooled Dual Centrifugal Compressor Chiller</t>
  </si>
  <si>
    <t>201.18-PM2 - HVAC&amp;R Update - Refrigerant Solutions Dealing with the Phase-Out of HCFC-22</t>
  </si>
  <si>
    <t>PUBL-6962​ ​- Sales Guide - YD Water-Cooled Dual Compressor Centrifugal Chillers</t>
  </si>
  <si>
    <t>April 2015</t>
  </si>
  <si>
    <t>UG.11 - SQ Tutorial YD Model “C” Dual Compressor Centrifugal Chillers with Optispeed VSD</t>
  </si>
  <si>
    <t>160.69-PAC3 - Submittal Packet - YD Water-Cooled Dual Centrifugal Compressors Chillers</t>
  </si>
  <si>
    <t>160.69-FAQ1 - Frequently Asked Questions - YORK YD Model C Centrifugal Chiller FAQ</t>
  </si>
  <si>
    <t>160.69-TD1 - Technical Data - Electric YD Test Procedure</t>
  </si>
  <si>
    <t>160.72-TD5 - Technical Data - Single Multi-Stage Centrifugal Liquid Chillers</t>
  </si>
  <si>
    <t>December 2004</t>
  </si>
  <si>
    <t>17TA - Training Presentation - YD</t>
  </si>
  <si>
    <t>January 2014</t>
  </si>
  <si>
    <t>YD - Ciro Cruz</t>
  </si>
  <si>
    <t>3.11 - News Release - JCI increases flexibility of its YORK CYK Chillers with improved control center Quantum LX</t>
  </si>
  <si>
    <t>March 21, 2011</t>
  </si>
  <si>
    <t>6.10 - News Release - JCI and Princess Noura bint Abdulrahman University are beating the record books with the YORK CYK Chiller</t>
  </si>
  <si>
    <t>AC14 - Applications Corner - A Review of Motor Enclosures</t>
  </si>
  <si>
    <t>AC13 - Applications Corner - A Review of Changes to Global Standards</t>
  </si>
  <si>
    <t>AC09 - Applications Corner - Utilizing Chiller Materials for Various Water Qualities</t>
  </si>
  <si>
    <t>AC02 - Applications Corner - Definition and Discussion of SCF (Series Counter Flow)</t>
  </si>
  <si>
    <t>AC01 - Applications Corner - Electrical Definitions for Terms Found in YORKworks</t>
  </si>
  <si>
    <t>CSST-10-131 - Case Study - Phoenix Children's Hospital, Arizona, AZ, Healthcare - VSD and Heat Pump</t>
  </si>
  <si>
    <t>Reprint-56.11​ - Case Study - Increasing Central Plant Efficiency via a Water to Water Heat Pump - Pharmaceutical Engineering - Novartis</t>
  </si>
  <si>
    <t>Reprint-7.13 - Case Study - Hospital Quality Control article from the ASHRAE Journal - Heat Pump</t>
  </si>
  <si>
    <t>160.82-CS1 - Case Study - St. Michael's Hospital-Toronto, Canada-Heat Pump</t>
  </si>
  <si>
    <t>V44 - Video St Michaels Case Study</t>
  </si>
  <si>
    <t>160.82-EG1 - Engineering Guide - CYK Water-Cooled Compound Centrifugal Chiller</t>
  </si>
  <si>
    <t>PUBL-5249​​ - HVAC&amp;R Update - Optimum Chiller Design for Low-Lift Conditions in Process-Cooling Applications-Water-Cooled Centrifugals </t>
  </si>
  <si>
    <t>PUBL-5552 - Sales Guide - CYK Water-Cooled Compound Centrifugal Chillers</t>
  </si>
  <si>
    <t>12-2010 - Sales Guide - Quantum LX Panel for the YORK Model CYK</t>
  </si>
  <si>
    <t>160.82-PAC1 - Submittal Packet - CYK Water-Cooled Compound Centrifugal Chillers</t>
  </si>
  <si>
    <t>October 2007</t>
  </si>
  <si>
    <t>160.82-TD1 - Technical Data - Electric CYK Test Procedure</t>
  </si>
  <si>
    <t>160.00-CSM2 - Operators Guide - Instruction Manual - Starter Manual</t>
  </si>
  <si>
    <t>CYK - Ciro Cruz and Terry Deng</t>
  </si>
  <si>
    <t>All</t>
  </si>
  <si>
    <t>M-05-10 - M-Letter - CE / PED Large Tonnage Chillers Sourced from San Antonio, TX.</t>
  </si>
  <si>
    <t>June 1, 2010</t>
  </si>
  <si>
    <t>UN15 - Chiller Solutions Update Newsletter - November 2011 - YST Product Update</t>
  </si>
  <si>
    <t>SUN</t>
  </si>
  <si>
    <t>160.00-AD5 - Applications Data - Chiller Materials Application Guide for Various Water Qualities</t>
  </si>
  <si>
    <t>160.67-CS1 - Case Study - Hybrid Electric - Steam Chiller Plant Cools Maryland Basketball Arena</t>
  </si>
  <si>
    <t>November 2003</t>
  </si>
  <si>
    <t>CSST-09-081 - Case Study - Time and Life Building - New York City, NY - Tri-fuel and Energy Savings</t>
  </si>
  <si>
    <t>PUBL-CCST-11-149 - Case Study - The Children's Hospital of Philadelphia, PA - YST Steam Turbine</t>
  </si>
  <si>
    <t>Reprint-8.07 - Case Study - Rowan University - Cogeneration Plant - Energy Solutions Center - YST Steam Turbine Chiller</t>
  </si>
  <si>
    <t>160.67-L1 - Installation List - YST Steam Turbine Driven Centrifugal Chillers Installation List</t>
  </si>
  <si>
    <t>20CA - Customer Presentation - YST</t>
  </si>
  <si>
    <t>April 29, 2014</t>
  </si>
  <si>
    <t>160.67-EG1 - Engineering Guide - YST Water-Cooled Steam-Turbine Drive Centrifugal Chiller</t>
  </si>
  <si>
    <t>April 2008</t>
  </si>
  <si>
    <t>PUBL-6141 - HVAC&amp;R Update - Chiller Plant Energy Performance </t>
  </si>
  <si>
    <t>PUBL-5185 - Sales Guide - YST Steam-Turbine-Drive Centrifugal Chillers</t>
  </si>
  <si>
    <t>PUBL-6780 - Sales Guide - Optiview Control Center for Model YST Steam Turbine Chillers</t>
  </si>
  <si>
    <t>20SA - Application of Steam Turbine Driven Chillers in CHP/DES System - Presentation given at International District Energy Association evolvingEnergy Conference</t>
  </si>
  <si>
    <t>October 29, 2014</t>
  </si>
  <si>
    <t>20SB - Steam Turbine Centrifugal Chillers - review of the YST chiller with a collection of case studies at the end</t>
  </si>
  <si>
    <t>September 10, 2015</t>
  </si>
  <si>
    <t>20SC - Sustainability and Energy Management at York Guest Lecture - The Next Hundred Million Reasons - Presentation given by Brad Cochrane showcasing York University's facility and their YST</t>
  </si>
  <si>
    <t>160.67-SW1 - Scope of Work Master List Pricing - YST Steam Turbine Drive Centrifugal Chillers</t>
  </si>
  <si>
    <t>160.67-PAC1 - Submittal Packet - YST Water-Cooled Centrifugal Chillers with Steam Turbine Drive</t>
  </si>
  <si>
    <t>YST QuickSpecs - QuickSpec - Water-Cooled Steam Turbine Centrifugal Chiller</t>
  </si>
  <si>
    <t>160.67-CS1 - CSI Specifications - YST Word</t>
  </si>
  <si>
    <t>160.67-GS1 - Guide Specifications - YST PDF </t>
  </si>
  <si>
    <t>160.67-GS1 - Guide Specifications - YST Word</t>
  </si>
  <si>
    <t>160.67-TD1 - Technical Data - YST Test Procedure</t>
  </si>
  <si>
    <t>Decmber 2004</t>
  </si>
  <si>
    <t>YST - Rajesh Dixit</t>
  </si>
  <si>
    <t>AC16 - Application Corner - Applying Steam-Driven Multistage Heat Pumps - Titan OM</t>
  </si>
  <si>
    <t>AC04 - Applications Corner - Factory Performance Testing Frequently Asked Questions-Edition 2</t>
  </si>
  <si>
    <t>AC03 - Applications Corner - Factory Performance Testing Frequently Asked Questions-Edition 1</t>
  </si>
  <si>
    <t>CSST-09-100 - Case Study - Providence Hospital, Washington, DC, Healthcare- Titan OM Chillers</t>
  </si>
  <si>
    <t>160.72-EG1 - Engineering Guide - Titan OM Water-Cooled Multistage Industrial Chiller</t>
  </si>
  <si>
    <t>October 2012</t>
  </si>
  <si>
    <t>160.72-EG2 - Engineering Guide - Titan OM Water-Cooled Multistage Electric Drive Chiller Standard PLC Control Center</t>
  </si>
  <si>
    <t>220.65-EG1 - Engineering Guide - M Turbomaster Multistage Centrifugal Compressors</t>
  </si>
  <si>
    <t>PUBL-5249 - HVAC&amp;R Update - Optimum Chiller Design for Low-Lift Conditions in Process-Cooling Applications-Water-Cooled Centrifugals </t>
  </si>
  <si>
    <t>PUBL-5183 - Sales Guide - Titan OM Centrifugal Chillers</t>
  </si>
  <si>
    <t>160.71-S7​ - Specification - OM Chilling Unit-Electric Motor Drive and Steam Turbine Drive PDF </t>
  </si>
  <si>
    <t>160.71-S8 - Specification - OM Chilling Unit with Remote Air-Cooled Condenser PDF </t>
  </si>
  <si>
    <t>April 1999</t>
  </si>
  <si>
    <t>160.72-S2 - Specifications - OM Standard Control Center with Graphics PDF </t>
  </si>
  <si>
    <t>July 1997</t>
  </si>
  <si>
    <t>160.72-S3 - Spec Schematic - Refrigerant Flow Diagram - Titan OM Centrifugal Chiller</t>
  </si>
  <si>
    <t>160.00-TD1​ - Technical Data - YORK Heat Exchanger</t>
  </si>
  <si>
    <t>160.72- TD2 - Technical Data - Standard for Centrifugal and Rotary Screw Water-Chilling Packages</t>
  </si>
  <si>
    <t>April 1998</t>
  </si>
  <si>
    <t>160.72-TD3 - Technical Data - Standard for Method of Measuring Machinery Sound within an Equipment Space</t>
  </si>
  <si>
    <t>160.72-TD4 - Technical Data - Millennium OM Centrifugal Chillers</t>
  </si>
  <si>
    <t>160.72-TD6 - Technical Data - Steam Driven on Titan Test Procedure</t>
  </si>
  <si>
    <t>160.72-TD9 - Technical Data - Electric OM Test Procedure</t>
  </si>
  <si>
    <t>86101-TD - Technical Data - ANSI / ASHRAE Standard 41.1-1986 (RA 2001) - Standard Method for Temperature Measurement</t>
  </si>
  <si>
    <t>2001</t>
  </si>
  <si>
    <t>86128-TD​ - Technical Data - ASHRAE Standard 41.8-1989 - Standard Methods of Measurement of Flow of Liquids in Pipes Using Orifice Flowmeters</t>
  </si>
  <si>
    <t>Titan OM - Ciro Cruz</t>
  </si>
  <si>
    <t>Requestor</t>
  </si>
  <si>
    <t>Justification/Description of Gap/Request</t>
  </si>
  <si>
    <t>Release Letter</t>
  </si>
  <si>
    <t>News Feed</t>
  </si>
  <si>
    <t>Application Guide</t>
  </si>
  <si>
    <t>Design / Estimate / Bid</t>
  </si>
  <si>
    <t>Case Studies</t>
  </si>
  <si>
    <t>Market and Competition</t>
  </si>
  <si>
    <t>INTERNAL Resources</t>
  </si>
  <si>
    <t>Chiller Solutions Announcement / M-letter pdf​</t>
  </si>
  <si>
    <t>Competitive Comparison / Battle card</t>
  </si>
  <si>
    <t>Application Insight / Data​</t>
  </si>
  <si>
    <t>Contact List</t>
  </si>
  <si>
    <t>Contacts</t>
  </si>
  <si>
    <t>Competitive Comparison​</t>
  </si>
  <si>
    <t>FAQ - Frequently Asked Questions Document​</t>
  </si>
  <si>
    <t>Drawings</t>
  </si>
  <si>
    <t>Booking / Submit / Order</t>
  </si>
  <si>
    <t>Product Training Presentation / Session / Video​</t>
  </si>
  <si>
    <t>Technical Data​</t>
  </si>
  <si>
    <t>Guide Specification</t>
  </si>
  <si>
    <t>Specification Text (QuickSpec, Guide Specs, Smart Specs)​</t>
  </si>
  <si>
    <t>Marketing Update</t>
  </si>
  <si>
    <t>Additional Selling Tools​</t>
  </si>
  <si>
    <t>Installation Operation Manual</t>
  </si>
  <si>
    <t>Install / Startup / Warranty / Maintain</t>
  </si>
  <si>
    <t>EXTERNAL Resources</t>
  </si>
  <si>
    <t>Order Instructions</t>
  </si>
  <si>
    <t>Selection and Tools</t>
  </si>
  <si>
    <t>Sales Guide​</t>
  </si>
  <si>
    <t>Engineering Guide​</t>
  </si>
  <si>
    <t>Quick Specs (competitive Information)</t>
  </si>
  <si>
    <t>Sales Catalog​</t>
  </si>
  <si>
    <t>Case Study​</t>
  </si>
  <si>
    <t>Line Card​</t>
  </si>
  <si>
    <t>Software &amp; Selection Guide</t>
  </si>
  <si>
    <t>Customer Presentation​</t>
  </si>
  <si>
    <t>Startup Check list</t>
  </si>
  <si>
    <t>Sales Video​</t>
  </si>
  <si>
    <t>Technical Data Sheets</t>
  </si>
  <si>
    <t>Service Literature​</t>
  </si>
  <si>
    <t>Training Presentation</t>
  </si>
  <si>
    <t>Training</t>
  </si>
  <si>
    <t>Chiller Image / Photo​</t>
  </si>
  <si>
    <t>Training Videos</t>
  </si>
  <si>
    <t>Additional Tools (for example: infographic)​</t>
  </si>
  <si>
    <t>^What we Call it ^</t>
  </si>
  <si>
    <t>^Michelle's Term^</t>
  </si>
  <si>
    <t>^Design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</si>
</sst>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9">
    <font>
      <sz val="11"/>
      <color theme="1"/>
      <name val="Calibri"/>
      <family val="2"/>
      <scheme val="minor"/>
    </font>
    <font>
      <b/>
      <sz val="15"/>
      <color theme="3"/>
      <name val="Calibri"/>
      <family val="2"/>
      <scheme val="minor"/>
    </font>
    <font>
      <sz val="11"/>
      <color rgb="FF000000"/>
      <name val="Calibri"/>
      <family val="2"/>
      <scheme val="minor"/>
    </font>
    <font>
      <b/>
      <sz val="16"/>
      <color theme="1"/>
      <name val="Calibri"/>
      <family val="2"/>
      <scheme val="minor"/>
    </font>
    <font>
      <sz val="11"/>
      <color rgb="FFFF0000"/>
      <name val="Calibri"/>
      <family val="2"/>
      <scheme val="minor"/>
    </font>
    <font>
      <b/>
      <sz val="14"/>
      <color theme="0"/>
      <name val="Calibri"/>
      <family val="2"/>
      <scheme val="minor"/>
    </font>
    <font>
      <sz val="8"/>
      <color theme="1"/>
      <name val="Calibri"/>
      <family val="2"/>
      <scheme val="minor"/>
    </font>
    <font>
      <strike/>
      <sz val="11"/>
      <color rgb="FFFF0000"/>
      <name val="Calibri"/>
      <family val="2"/>
      <scheme val="minor"/>
    </font>
    <font>
      <b/>
      <sz val="11"/>
      <color theme="3"/>
      <name val="Calibri"/>
      <family val="2"/>
      <scheme val="minor"/>
    </font>
    <font>
      <b/>
      <sz val="11"/>
      <color theme="0"/>
      <name val="Calibri"/>
      <family val="2"/>
      <scheme val="minor"/>
    </font>
    <font>
      <sz val="11"/>
      <name val="Calibri"/>
      <family val="2"/>
      <scheme val="minor"/>
    </font>
    <font>
      <b/>
      <sz val="11"/>
      <color rgb="FFFFCC00"/>
      <name val="Calibri"/>
      <family val="2"/>
      <scheme val="minor"/>
    </font>
    <font>
      <sz val="7"/>
      <color rgb="FF000000"/>
      <name val="Arial"/>
      <family val="2"/>
    </font>
    <font>
      <b/>
      <sz val="7"/>
      <color theme="1"/>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strike/>
      <sz val="1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rgb="FF92D050"/>
        <bgColor indexed="64"/>
      </patternFill>
    </fill>
    <fill>
      <patternFill patternType="solid">
        <fgColor theme="4"/>
        <bgColor indexed="64"/>
      </patternFill>
    </fill>
    <fill>
      <patternFill patternType="solid">
        <fgColor rgb="FF7030A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00B050"/>
        <bgColor indexed="64"/>
      </patternFill>
    </fill>
  </fills>
  <borders count="23">
    <border>
      <left/>
      <right/>
      <top/>
      <bottom/>
      <diagonal/>
    </border>
    <border>
      <left/>
      <right/>
      <top/>
      <bottom style="thick">
        <color theme="4"/>
      </bottom>
      <diagonal/>
    </border>
    <border>
      <left/>
      <right/>
      <top style="thick">
        <color theme="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ck">
        <color theme="4"/>
      </bottom>
      <diagonal/>
    </border>
    <border>
      <left/>
      <right style="medium">
        <color indexed="64"/>
      </right>
      <top/>
      <bottom style="thick">
        <color theme="4"/>
      </bottom>
      <diagonal/>
    </border>
    <border>
      <left style="medium">
        <color indexed="64"/>
      </left>
      <right/>
      <top style="thick">
        <color theme="4"/>
      </top>
      <bottom/>
      <diagonal/>
    </border>
    <border>
      <left/>
      <right style="medium">
        <color indexed="64"/>
      </right>
      <top style="thick">
        <color theme="4"/>
      </top>
      <bottom/>
      <diagonal/>
    </border>
    <border>
      <left/>
      <right/>
      <top/>
      <bottom style="medium">
        <color theme="4" tint="0.39997558519241921"/>
      </bottom>
      <diagonal/>
    </border>
    <border>
      <left/>
      <right/>
      <top style="medium">
        <color theme="4" tint="0.39997558519241921"/>
      </top>
      <bottom style="medium">
        <color theme="4" tint="0.39997558519241921"/>
      </bottom>
      <diagonal/>
    </border>
    <border>
      <left/>
      <right/>
      <top style="medium">
        <color theme="4" tint="0.39997558519241921"/>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1" applyNumberFormat="0" applyFill="0" applyAlignment="0" applyProtection="0"/>
    <xf numFmtId="0" fontId="8" fillId="0" borderId="16" applyNumberFormat="0" applyFill="0" applyAlignment="0" applyProtection="0"/>
  </cellStyleXfs>
  <cellXfs count="125">
    <xf numFmtId="0" fontId="0" fillId="0" borderId="0" xfId="0"/>
    <xf numFmtId="0" fontId="1" fillId="0" borderId="1" xfId="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49" fontId="0" fillId="0" borderId="0" xfId="0" applyNumberFormat="1"/>
    <xf numFmtId="49" fontId="0" fillId="2" borderId="0" xfId="0" applyNumberFormat="1" applyFill="1" applyAlignment="1">
      <alignment horizontal="center"/>
    </xf>
    <xf numFmtId="0" fontId="1" fillId="0" borderId="1" xfId="1" applyFill="1"/>
    <xf numFmtId="0" fontId="1" fillId="0" borderId="1" xfId="1" applyFill="1" applyAlignment="1">
      <alignment horizontal="center"/>
    </xf>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center"/>
    </xf>
    <xf numFmtId="0" fontId="1" fillId="0" borderId="12" xfId="1" applyBorder="1" applyAlignment="1">
      <alignment horizontal="center"/>
    </xf>
    <xf numFmtId="0" fontId="1" fillId="0" borderId="1" xfId="1" applyBorder="1" applyAlignment="1">
      <alignment horizontal="center"/>
    </xf>
    <xf numFmtId="164" fontId="1" fillId="0" borderId="1" xfId="1" applyNumberFormat="1" applyBorder="1" applyAlignment="1">
      <alignment horizontal="center"/>
    </xf>
    <xf numFmtId="0" fontId="1" fillId="0" borderId="1" xfId="1" applyFill="1" applyBorder="1" applyAlignment="1">
      <alignment horizontal="center"/>
    </xf>
    <xf numFmtId="0" fontId="1" fillId="0" borderId="13" xfId="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0" fillId="0" borderId="9" xfId="0" applyBorder="1"/>
    <xf numFmtId="0" fontId="0" fillId="0" borderId="10" xfId="0" applyBorder="1"/>
    <xf numFmtId="0" fontId="0" fillId="0" borderId="11" xfId="0" applyBorder="1"/>
    <xf numFmtId="0" fontId="7" fillId="0" borderId="0" xfId="0" applyFont="1" applyAlignment="1">
      <alignment horizontal="center"/>
    </xf>
    <xf numFmtId="0" fontId="7" fillId="0" borderId="0" xfId="0" applyFont="1" applyAlignment="1">
      <alignment horizontal="left"/>
    </xf>
    <xf numFmtId="49" fontId="7" fillId="0" borderId="0" xfId="0" applyNumberFormat="1" applyFont="1" applyAlignment="1">
      <alignment horizontal="center"/>
    </xf>
    <xf numFmtId="49" fontId="7" fillId="2" borderId="0" xfId="0" applyNumberFormat="1" applyFont="1" applyFill="1" applyAlignment="1">
      <alignment horizontal="center"/>
    </xf>
    <xf numFmtId="0" fontId="8" fillId="0" borderId="16" xfId="2"/>
    <xf numFmtId="0" fontId="9" fillId="4" borderId="16" xfId="2" applyFont="1" applyFill="1"/>
    <xf numFmtId="0" fontId="9" fillId="5" borderId="16" xfId="2" applyFont="1" applyFill="1"/>
    <xf numFmtId="49" fontId="4" fillId="0" borderId="0" xfId="0" applyNumberFormat="1" applyFont="1" applyAlignment="1">
      <alignment horizontal="center"/>
    </xf>
    <xf numFmtId="0" fontId="4" fillId="0" borderId="0" xfId="0" applyFont="1" applyAlignment="1">
      <alignment horizontal="left"/>
    </xf>
    <xf numFmtId="0" fontId="0" fillId="0" borderId="0" xfId="0" applyFill="1" applyBorder="1"/>
    <xf numFmtId="49" fontId="7" fillId="0" borderId="0" xfId="0" applyNumberFormat="1" applyFont="1" applyFill="1" applyAlignment="1">
      <alignment horizontal="center"/>
    </xf>
    <xf numFmtId="49" fontId="0" fillId="0" borderId="0" xfId="0" applyNumberFormat="1" applyFill="1" applyAlignment="1">
      <alignment horizontal="center"/>
    </xf>
    <xf numFmtId="49" fontId="4" fillId="2" borderId="0" xfId="0" applyNumberFormat="1" applyFont="1" applyFill="1" applyAlignment="1">
      <alignment horizontal="center"/>
    </xf>
    <xf numFmtId="0" fontId="1" fillId="0" borderId="1" xfId="1" applyFill="1" applyAlignment="1">
      <alignment horizontal="left"/>
    </xf>
    <xf numFmtId="49" fontId="0" fillId="0" borderId="0" xfId="0" applyNumberFormat="1" applyAlignment="1">
      <alignment horizontal="left"/>
    </xf>
    <xf numFmtId="49" fontId="7" fillId="0" borderId="0" xfId="0" applyNumberFormat="1" applyFont="1" applyAlignment="1">
      <alignment horizontal="left"/>
    </xf>
    <xf numFmtId="164" fontId="0" fillId="0" borderId="0" xfId="0" applyNumberFormat="1" applyAlignment="1">
      <alignment horizontal="left"/>
    </xf>
    <xf numFmtId="0" fontId="0" fillId="0" borderId="0" xfId="0" applyFont="1" applyAlignment="1">
      <alignment horizontal="left"/>
    </xf>
    <xf numFmtId="49" fontId="0" fillId="2" borderId="0" xfId="0" applyNumberFormat="1" applyFill="1" applyAlignment="1">
      <alignment horizontal="left"/>
    </xf>
    <xf numFmtId="0" fontId="0" fillId="2" borderId="0" xfId="0" applyFill="1" applyAlignment="1">
      <alignment horizontal="center" vertical="center"/>
    </xf>
    <xf numFmtId="0" fontId="3" fillId="7" borderId="0" xfId="0" applyFont="1" applyFill="1" applyAlignment="1">
      <alignment horizontal="center" vertical="center"/>
    </xf>
    <xf numFmtId="0" fontId="13" fillId="0" borderId="20" xfId="0" applyFont="1" applyBorder="1" applyAlignment="1">
      <alignment horizontal="center" vertical="center" wrapText="1" readingOrder="1"/>
    </xf>
    <xf numFmtId="0" fontId="12" fillId="0" borderId="21" xfId="0" applyFont="1" applyBorder="1" applyAlignment="1">
      <alignment horizontal="center" vertical="center" wrapText="1" readingOrder="1"/>
    </xf>
    <xf numFmtId="0" fontId="13" fillId="0" borderId="21" xfId="0" applyFont="1" applyBorder="1" applyAlignment="1">
      <alignment horizontal="center" vertical="center" wrapText="1" readingOrder="1"/>
    </xf>
    <xf numFmtId="0" fontId="12" fillId="0" borderId="22" xfId="0" applyFont="1" applyBorder="1" applyAlignment="1">
      <alignment horizontal="center" vertical="center" wrapText="1" readingOrder="1"/>
    </xf>
    <xf numFmtId="0" fontId="10" fillId="0" borderId="0" xfId="0" applyFont="1" applyAlignment="1">
      <alignment horizontal="center"/>
    </xf>
    <xf numFmtId="0" fontId="4" fillId="0" borderId="0" xfId="0" applyFont="1"/>
    <xf numFmtId="0" fontId="7" fillId="0" borderId="0" xfId="0" applyFont="1"/>
    <xf numFmtId="0" fontId="7" fillId="0" borderId="0" xfId="0" applyFont="1" applyFill="1" applyAlignment="1">
      <alignment horizontal="center"/>
    </xf>
    <xf numFmtId="0" fontId="7" fillId="0" borderId="0" xfId="0" applyFont="1" applyFill="1"/>
    <xf numFmtId="0" fontId="7" fillId="0" borderId="0" xfId="0" applyFont="1" applyFill="1" applyAlignment="1">
      <alignment horizontal="left"/>
    </xf>
    <xf numFmtId="0" fontId="10" fillId="8" borderId="0" xfId="0" applyFont="1" applyFill="1" applyAlignment="1">
      <alignment horizontal="left"/>
    </xf>
    <xf numFmtId="49" fontId="10" fillId="8" borderId="0" xfId="0" applyNumberFormat="1" applyFont="1" applyFill="1" applyAlignment="1">
      <alignment horizontal="left"/>
    </xf>
    <xf numFmtId="0" fontId="0" fillId="9" borderId="0" xfId="0" applyFill="1" applyAlignment="1">
      <alignment horizontal="left"/>
    </xf>
    <xf numFmtId="49" fontId="0" fillId="9" borderId="0" xfId="0" applyNumberFormat="1" applyFill="1" applyAlignment="1">
      <alignment horizontal="left"/>
    </xf>
    <xf numFmtId="49" fontId="0" fillId="9" borderId="0" xfId="0" applyNumberFormat="1" applyFont="1" applyFill="1" applyAlignment="1">
      <alignment horizontal="left"/>
    </xf>
    <xf numFmtId="164" fontId="0" fillId="9" borderId="0" xfId="0" applyNumberFormat="1" applyFont="1" applyFill="1" applyAlignment="1">
      <alignment horizontal="left"/>
    </xf>
    <xf numFmtId="164" fontId="2" fillId="9" borderId="0" xfId="0" applyNumberFormat="1" applyFont="1" applyFill="1" applyAlignment="1">
      <alignment horizontal="left"/>
    </xf>
    <xf numFmtId="0" fontId="0" fillId="2" borderId="0" xfId="0" applyFill="1" applyAlignment="1">
      <alignment horizontal="left"/>
    </xf>
    <xf numFmtId="0" fontId="0" fillId="9" borderId="0" xfId="0" applyFill="1"/>
    <xf numFmtId="164" fontId="0" fillId="9" borderId="0" xfId="0" applyNumberFormat="1" applyFill="1" applyAlignment="1">
      <alignment horizontal="left"/>
    </xf>
    <xf numFmtId="0" fontId="7" fillId="9" borderId="0" xfId="0" applyFont="1" applyFill="1" applyAlignment="1">
      <alignment horizontal="left"/>
    </xf>
    <xf numFmtId="0" fontId="18" fillId="8" borderId="0" xfId="0" applyFont="1" applyFill="1" applyAlignment="1">
      <alignment horizontal="left"/>
    </xf>
    <xf numFmtId="0" fontId="0" fillId="0" borderId="0" xfId="0" applyFill="1" applyAlignment="1">
      <alignment horizontal="left"/>
    </xf>
    <xf numFmtId="49" fontId="0" fillId="0" borderId="0" xfId="0" applyNumberFormat="1" applyFill="1" applyAlignment="1">
      <alignment horizontal="left"/>
    </xf>
    <xf numFmtId="0" fontId="4" fillId="9" borderId="0" xfId="0" applyFont="1" applyFill="1" applyAlignment="1">
      <alignment horizontal="left"/>
    </xf>
    <xf numFmtId="0" fontId="0" fillId="9" borderId="0" xfId="0" applyNumberFormat="1" applyFill="1" applyAlignment="1">
      <alignment horizontal="left"/>
    </xf>
    <xf numFmtId="0" fontId="0" fillId="10" borderId="0" xfId="0" applyFill="1" applyAlignment="1">
      <alignment horizontal="left"/>
    </xf>
    <xf numFmtId="49" fontId="0" fillId="10" borderId="0" xfId="0" applyNumberFormat="1" applyFill="1" applyAlignment="1">
      <alignment horizontal="left"/>
    </xf>
    <xf numFmtId="0" fontId="0" fillId="4" borderId="0" xfId="0" applyFill="1" applyAlignment="1">
      <alignment horizontal="left"/>
    </xf>
    <xf numFmtId="49" fontId="0" fillId="4" borderId="0" xfId="0" applyNumberFormat="1" applyFill="1" applyAlignment="1">
      <alignment horizontal="left"/>
    </xf>
    <xf numFmtId="0" fontId="10" fillId="4" borderId="0" xfId="0" applyFont="1" applyFill="1" applyAlignment="1">
      <alignment horizontal="left"/>
    </xf>
    <xf numFmtId="0" fontId="0" fillId="10" borderId="0" xfId="0" applyNumberFormat="1" applyFill="1" applyAlignment="1">
      <alignment horizontal="left"/>
    </xf>
    <xf numFmtId="0" fontId="10" fillId="10" borderId="0" xfId="0" applyFont="1" applyFill="1" applyAlignment="1">
      <alignment horizontal="left"/>
    </xf>
    <xf numFmtId="49" fontId="10" fillId="10" borderId="0" xfId="0" applyNumberFormat="1" applyFont="1" applyFill="1" applyAlignment="1">
      <alignment horizontal="left"/>
    </xf>
    <xf numFmtId="0" fontId="0" fillId="4" borderId="0" xfId="0" applyFill="1" applyAlignment="1">
      <alignment horizontal="center"/>
    </xf>
    <xf numFmtId="0" fontId="0" fillId="4" borderId="0" xfId="0" applyFill="1"/>
    <xf numFmtId="49" fontId="0" fillId="4" borderId="0" xfId="0" applyNumberFormat="1" applyFill="1" applyAlignment="1">
      <alignment horizontal="center"/>
    </xf>
    <xf numFmtId="0" fontId="7" fillId="4" borderId="0" xfId="0" applyFont="1" applyFill="1" applyAlignment="1">
      <alignment horizontal="left"/>
    </xf>
    <xf numFmtId="49" fontId="7" fillId="4" borderId="0" xfId="0" applyNumberFormat="1" applyFont="1" applyFill="1" applyAlignment="1">
      <alignment horizontal="left"/>
    </xf>
    <xf numFmtId="0" fontId="4" fillId="4" borderId="0" xfId="0" applyFont="1" applyFill="1" applyAlignment="1">
      <alignment horizontal="left"/>
    </xf>
    <xf numFmtId="0" fontId="1" fillId="0" borderId="1" xfId="1" applyAlignment="1">
      <alignment horizontal="left"/>
    </xf>
    <xf numFmtId="0" fontId="1" fillId="0" borderId="1" xfId="1" applyAlignment="1">
      <alignment horizontal="center"/>
    </xf>
    <xf numFmtId="0" fontId="8" fillId="0" borderId="17" xfId="2" applyBorder="1" applyAlignment="1">
      <alignment horizontal="center"/>
    </xf>
    <xf numFmtId="0" fontId="8" fillId="0" borderId="18" xfId="2" applyBorder="1" applyAlignment="1">
      <alignment horizontal="center" wrapText="1"/>
    </xf>
    <xf numFmtId="0" fontId="8" fillId="0" borderId="0" xfId="2" applyBorder="1" applyAlignment="1">
      <alignment horizontal="center" wrapText="1"/>
    </xf>
    <xf numFmtId="0" fontId="8" fillId="0" borderId="16" xfId="2" applyBorder="1" applyAlignment="1">
      <alignment horizontal="center" wrapText="1"/>
    </xf>
    <xf numFmtId="0" fontId="8" fillId="0" borderId="18" xfId="2" applyBorder="1" applyAlignment="1">
      <alignment horizontal="center"/>
    </xf>
    <xf numFmtId="0" fontId="8" fillId="0" borderId="16" xfId="2" applyBorder="1" applyAlignment="1">
      <alignment horizontal="center"/>
    </xf>
    <xf numFmtId="0" fontId="8" fillId="0" borderId="0" xfId="2" applyBorder="1" applyAlignment="1">
      <alignment horizontal="center"/>
    </xf>
    <xf numFmtId="0" fontId="6" fillId="0" borderId="8" xfId="0" applyFont="1" applyBorder="1" applyAlignment="1">
      <alignment horizontal="center" vertical="center" textRotation="90"/>
    </xf>
    <xf numFmtId="0" fontId="5" fillId="3" borderId="3" xfId="0" applyFont="1" applyFill="1" applyBorder="1" applyAlignment="1">
      <alignment horizontal="center" vertical="center"/>
    </xf>
    <xf numFmtId="0" fontId="8" fillId="0" borderId="16" xfId="2" applyAlignment="1">
      <alignment horizontal="center"/>
    </xf>
    <xf numFmtId="0" fontId="5" fillId="6" borderId="19" xfId="0" applyFont="1" applyFill="1" applyBorder="1" applyAlignment="1">
      <alignment horizontal="center" vertical="center"/>
    </xf>
    <xf numFmtId="0" fontId="5" fillId="6" borderId="0" xfId="0" applyFont="1" applyFill="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0" fillId="0" borderId="7" xfId="0" applyBorder="1" applyAlignment="1">
      <alignment horizontal="center" vertical="center" wrapText="1"/>
    </xf>
    <xf numFmtId="0" fontId="0" fillId="0" borderId="0"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vertical="center" wrapText="1"/>
    </xf>
    <xf numFmtId="0" fontId="5" fillId="4" borderId="3" xfId="0" applyFont="1" applyFill="1" applyBorder="1" applyAlignment="1">
      <alignment horizontal="center" vertical="center"/>
    </xf>
    <xf numFmtId="0" fontId="1" fillId="0" borderId="1" xfId="1" applyAlignment="1">
      <alignment horizontal="left"/>
    </xf>
    <xf numFmtId="0" fontId="1" fillId="0" borderId="1" xfId="1" applyAlignment="1">
      <alignment horizontal="center"/>
    </xf>
  </cellXfs>
  <cellStyles count="3">
    <cellStyle name="Heading 1" xfId="1" builtinId="16"/>
    <cellStyle name="Heading 3" xfId="2" builtinId="18"/>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jci.com/Users/clyons/AppData/Local/Microsoft/Windows/Temporary%20Internet%20Files/Content.Outlook/SCTVD0NJ/Chiller%20Solutions%20Content%20CleanUp_GW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jci.com/Users/clyons/AppData/Local/Microsoft/Windows/Temporary%20Internet%20Files/Content.Outlook/SCTVD0NJ/Chiller%20Solutions%20Content%20CleanUp_GWL_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jci.com/Users/clyons/AppData/Local/Microsoft/Windows/Temporary%20Internet%20Files/Content.Outlook/SCTVD0NJ/Chiller%20Solutions%20Content%20CleanU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jci.com/Users/clyons/AppData/Local/Microsoft/Windows/Temporary%20Internet%20Files/Content.Outlook/SCTVD0NJ/Chiller%20Solutions%20Content%20CleanUp-YVW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jci.com/Users/clyons/AppData/Local/Microsoft/Windows/Temporary%20Internet%20Files/Content.Outlook/SCTVD0NJ/Chiller%20Solutions%20Content%20CleanUp%20-%20YK%20and%20YMC&#1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etails"/>
      <sheetName val="YVAA"/>
      <sheetName val="YCAV_YCIV"/>
      <sheetName val="YVFA"/>
      <sheetName val="YVWA"/>
      <sheetName val="YS"/>
      <sheetName val="YMC2"/>
      <sheetName val="YK"/>
      <sheetName val="YK-EP"/>
      <sheetName val="YD"/>
      <sheetName val="CYK"/>
      <sheetName val="YST"/>
      <sheetName val="Titan OM"/>
      <sheetName val="GAPS in Literature"/>
      <sheetName val="Document TermDesign Phase Key"/>
    </sheetNames>
    <sheetDataSet>
      <sheetData sheetId="0">
        <row r="28">
          <cell r="E28" t="str">
            <v>Internal</v>
          </cell>
          <cell r="L28" t="str">
            <v xml:space="preserve">Keep </v>
          </cell>
        </row>
        <row r="29">
          <cell r="E29" t="str">
            <v>External</v>
          </cell>
          <cell r="L29" t="str">
            <v>Kill</v>
          </cell>
        </row>
        <row r="30">
          <cell r="E30" t="str">
            <v>Internal, may share with discretion</v>
          </cell>
          <cell r="L30" t="str">
            <v>Update</v>
          </cell>
        </row>
        <row r="31">
          <cell r="L31" t="str">
            <v>Other, Please note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Announcement</v>
          </cell>
          <cell r="B1" t="str">
            <v>Release Letter</v>
          </cell>
          <cell r="C1" t="str">
            <v>News Feed</v>
          </cell>
        </row>
        <row r="2">
          <cell r="A2" t="str">
            <v>Application Data</v>
          </cell>
          <cell r="B2" t="str">
            <v>Application Guide</v>
          </cell>
          <cell r="C2" t="str">
            <v>Design / Estimate / Bid</v>
          </cell>
        </row>
        <row r="3">
          <cell r="A3" t="str">
            <v>Case Study</v>
          </cell>
          <cell r="B3" t="str">
            <v>Case Studies</v>
          </cell>
          <cell r="C3" t="str">
            <v>Market and Competition</v>
          </cell>
        </row>
        <row r="4">
          <cell r="A4" t="str">
            <v>Case Studies</v>
          </cell>
          <cell r="B4" t="str">
            <v>Case Studies</v>
          </cell>
          <cell r="C4" t="str">
            <v>Market and Competition</v>
          </cell>
        </row>
        <row r="5">
          <cell r="A5" t="str">
            <v>Competitive Info</v>
          </cell>
          <cell r="B5" t="str">
            <v>Competitive Comparison / Battle card</v>
          </cell>
          <cell r="C5" t="str">
            <v>Market and Competition</v>
          </cell>
        </row>
        <row r="6">
          <cell r="A6" t="str">
            <v>Contact List</v>
          </cell>
          <cell r="B6" t="str">
            <v>Contact List</v>
          </cell>
          <cell r="C6" t="str">
            <v>Contacts</v>
          </cell>
        </row>
        <row r="7">
          <cell r="A7" t="str">
            <v>Customer Presentation</v>
          </cell>
          <cell r="B7" t="str">
            <v>Customer Presentation</v>
          </cell>
          <cell r="C7" t="str">
            <v>Design / Estimate / Bid</v>
          </cell>
        </row>
        <row r="8">
          <cell r="A8" t="str">
            <v>Drawings</v>
          </cell>
          <cell r="B8" t="str">
            <v>Drawings</v>
          </cell>
          <cell r="C8" t="str">
            <v>Booking / Submit / Order</v>
          </cell>
        </row>
        <row r="9">
          <cell r="A9" t="str">
            <v>Engineering Guide</v>
          </cell>
          <cell r="B9" t="str">
            <v>Engineering Guide</v>
          </cell>
          <cell r="C9" t="str">
            <v>Design / Estimate / Bid</v>
          </cell>
        </row>
        <row r="10">
          <cell r="A10" t="str">
            <v>Guide Specification</v>
          </cell>
          <cell r="B10" t="str">
            <v>Guide Specification</v>
          </cell>
          <cell r="C10" t="str">
            <v>Design / Estimate / Bid</v>
          </cell>
        </row>
        <row r="11">
          <cell r="A11" t="str">
            <v>HVAC&amp;R Update</v>
          </cell>
          <cell r="B11" t="str">
            <v>Marketing Update</v>
          </cell>
          <cell r="C11" t="str">
            <v>News Feed</v>
          </cell>
        </row>
        <row r="12">
          <cell r="A12" t="str">
            <v>Installation Operation Manual</v>
          </cell>
          <cell r="B12" t="str">
            <v>Installation Operation Manual</v>
          </cell>
          <cell r="C12" t="str">
            <v>Install / Startup / Warranty / Maintain</v>
          </cell>
        </row>
        <row r="13">
          <cell r="A13" t="str">
            <v>Order Instructions</v>
          </cell>
          <cell r="B13" t="str">
            <v>Order Instructions</v>
          </cell>
          <cell r="C13" t="str">
            <v>Selection and Tools</v>
          </cell>
        </row>
        <row r="14">
          <cell r="A14" t="str">
            <v>Other</v>
          </cell>
          <cell r="B14" t="str">
            <v>Other</v>
          </cell>
          <cell r="C14" t="str">
            <v>Other</v>
          </cell>
        </row>
        <row r="15">
          <cell r="A15" t="str">
            <v>Quick Specs (competitive Information)</v>
          </cell>
          <cell r="B15" t="str">
            <v>Quick Specs (competitive Information)</v>
          </cell>
          <cell r="C15" t="str">
            <v>Market and Competition</v>
          </cell>
        </row>
        <row r="16">
          <cell r="A16" t="str">
            <v>Sales Brochure</v>
          </cell>
          <cell r="B16" t="str">
            <v>Sales Brochure</v>
          </cell>
          <cell r="C16" t="str">
            <v>Design / Estimate / Bid</v>
          </cell>
        </row>
        <row r="17">
          <cell r="A17" t="str">
            <v>Sales Tools</v>
          </cell>
          <cell r="B17" t="str">
            <v>Sales Brochure</v>
          </cell>
          <cell r="C17" t="str">
            <v>Design / Estimate / Bid</v>
          </cell>
        </row>
        <row r="18">
          <cell r="A18" t="str">
            <v>Specifications</v>
          </cell>
          <cell r="B18" t="str">
            <v>Software &amp; Selection Guide</v>
          </cell>
          <cell r="C18" t="str">
            <v>Selection and Tools</v>
          </cell>
        </row>
        <row r="19">
          <cell r="A19" t="str">
            <v>Startup Check list</v>
          </cell>
          <cell r="B19" t="str">
            <v>Startup Check list</v>
          </cell>
          <cell r="C19" t="str">
            <v>Install / Startup / Warranty / Maintain</v>
          </cell>
        </row>
        <row r="20">
          <cell r="A20" t="str">
            <v>Technical Data</v>
          </cell>
          <cell r="B20" t="str">
            <v>Technical Data Sheets</v>
          </cell>
          <cell r="C20" t="str">
            <v>Design / Estimate / Bid</v>
          </cell>
        </row>
        <row r="21">
          <cell r="A21" t="str">
            <v>Training Presentation</v>
          </cell>
          <cell r="B21" t="str">
            <v>Training Presentation</v>
          </cell>
          <cell r="C21" t="str">
            <v>Training</v>
          </cell>
        </row>
        <row r="22">
          <cell r="A22" t="str">
            <v>Training Tools/Video</v>
          </cell>
          <cell r="B22" t="str">
            <v>Training Videos</v>
          </cell>
          <cell r="C22" t="str">
            <v>Training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etails"/>
      <sheetName val="YCAL"/>
      <sheetName val="YLAA"/>
      <sheetName val="YVAA"/>
      <sheetName val="YCAV_YCIV"/>
      <sheetName val="YVFA"/>
      <sheetName val="YCWL_YCRL "/>
      <sheetName val="YVWA"/>
      <sheetName val="YS"/>
      <sheetName val="YMC2"/>
      <sheetName val="YK"/>
      <sheetName val="YK-EP"/>
      <sheetName val="YD"/>
      <sheetName val="CYK"/>
      <sheetName val="YST"/>
      <sheetName val="Titan OM"/>
      <sheetName val="GAPS in Literature"/>
      <sheetName val="Document TermDesign Phase Ke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Announcement</v>
          </cell>
          <cell r="B1" t="str">
            <v>Release Letter</v>
          </cell>
          <cell r="C1" t="str">
            <v>News Feed</v>
          </cell>
        </row>
        <row r="2">
          <cell r="A2" t="str">
            <v>Application Data</v>
          </cell>
          <cell r="B2" t="str">
            <v>Application Guide</v>
          </cell>
          <cell r="C2" t="str">
            <v>Design / Estimate / Bid</v>
          </cell>
        </row>
        <row r="3">
          <cell r="A3" t="str">
            <v>Case Study</v>
          </cell>
          <cell r="B3" t="str">
            <v>Case Studies</v>
          </cell>
          <cell r="C3" t="str">
            <v>Market and Competition</v>
          </cell>
        </row>
        <row r="4">
          <cell r="A4" t="str">
            <v>Case Studies</v>
          </cell>
          <cell r="B4" t="str">
            <v>Case Studies</v>
          </cell>
          <cell r="C4" t="str">
            <v>Market and Competition</v>
          </cell>
        </row>
        <row r="5">
          <cell r="A5" t="str">
            <v>Competitive Info</v>
          </cell>
          <cell r="B5" t="str">
            <v>Competitive Comparison / Battle card</v>
          </cell>
          <cell r="C5" t="str">
            <v>Market and Competition</v>
          </cell>
        </row>
        <row r="6">
          <cell r="A6" t="str">
            <v>Contact List</v>
          </cell>
          <cell r="B6" t="str">
            <v>Contact List</v>
          </cell>
          <cell r="C6" t="str">
            <v>Contacts</v>
          </cell>
        </row>
        <row r="7">
          <cell r="A7" t="str">
            <v>Customer Presentation</v>
          </cell>
          <cell r="B7" t="str">
            <v>Customer Presentation</v>
          </cell>
          <cell r="C7" t="str">
            <v>Design / Estimate / Bid</v>
          </cell>
        </row>
        <row r="8">
          <cell r="A8" t="str">
            <v>Drawings</v>
          </cell>
          <cell r="B8" t="str">
            <v>Drawings</v>
          </cell>
          <cell r="C8" t="str">
            <v>Booking / Submit / Order</v>
          </cell>
        </row>
        <row r="9">
          <cell r="A9" t="str">
            <v>Engineering Guide</v>
          </cell>
          <cell r="B9" t="str">
            <v>Engineering Guide</v>
          </cell>
          <cell r="C9" t="str">
            <v>Design / Estimate / Bid</v>
          </cell>
        </row>
        <row r="10">
          <cell r="A10" t="str">
            <v>Guide Specification</v>
          </cell>
          <cell r="B10" t="str">
            <v>Guide Specification</v>
          </cell>
          <cell r="C10" t="str">
            <v>Design / Estimate / Bid</v>
          </cell>
        </row>
        <row r="11">
          <cell r="A11" t="str">
            <v>HVAC&amp;R Update</v>
          </cell>
          <cell r="B11" t="str">
            <v>Marketing Update</v>
          </cell>
          <cell r="C11" t="str">
            <v>News Feed</v>
          </cell>
        </row>
        <row r="12">
          <cell r="A12" t="str">
            <v>Installation Operation Manual</v>
          </cell>
          <cell r="B12" t="str">
            <v>Installation Operation Manual</v>
          </cell>
          <cell r="C12" t="str">
            <v>Install / Startup / Warranty / Maintain</v>
          </cell>
        </row>
        <row r="13">
          <cell r="A13" t="str">
            <v>Order Instructions</v>
          </cell>
          <cell r="B13" t="str">
            <v>Order Instructions</v>
          </cell>
          <cell r="C13" t="str">
            <v>Selection and Tools</v>
          </cell>
        </row>
        <row r="14">
          <cell r="A14" t="str">
            <v>Other</v>
          </cell>
          <cell r="B14" t="str">
            <v>Other</v>
          </cell>
          <cell r="C14" t="str">
            <v>Other</v>
          </cell>
        </row>
        <row r="15">
          <cell r="A15" t="str">
            <v>Quick Specs (competitive Information)</v>
          </cell>
          <cell r="B15" t="str">
            <v>Quick Specs (competitive Information)</v>
          </cell>
          <cell r="C15" t="str">
            <v>Market and Competition</v>
          </cell>
        </row>
        <row r="16">
          <cell r="A16" t="str">
            <v>Sales Brochure</v>
          </cell>
          <cell r="B16" t="str">
            <v>Sales Brochure</v>
          </cell>
          <cell r="C16" t="str">
            <v>Design / Estimate / Bid</v>
          </cell>
        </row>
        <row r="17">
          <cell r="A17" t="str">
            <v>Sales Tools</v>
          </cell>
          <cell r="B17" t="str">
            <v>Sales Brochure</v>
          </cell>
          <cell r="C17" t="str">
            <v>Design / Estimate / Bid</v>
          </cell>
        </row>
        <row r="18">
          <cell r="A18" t="str">
            <v>Specifications</v>
          </cell>
          <cell r="B18" t="str">
            <v>Software &amp; Selection Guide</v>
          </cell>
          <cell r="C18" t="str">
            <v>Selection and Tools</v>
          </cell>
        </row>
        <row r="19">
          <cell r="A19" t="str">
            <v>Startup Check list</v>
          </cell>
          <cell r="B19" t="str">
            <v>Startup Check list</v>
          </cell>
          <cell r="C19" t="str">
            <v>Install / Startup / Warranty / Maintain</v>
          </cell>
        </row>
        <row r="20">
          <cell r="A20" t="str">
            <v>Technical Data</v>
          </cell>
          <cell r="B20" t="str">
            <v>Technical Data Sheets</v>
          </cell>
          <cell r="C20" t="str">
            <v>Design / Estimate / Bid</v>
          </cell>
        </row>
        <row r="21">
          <cell r="A21" t="str">
            <v>Training Presentation</v>
          </cell>
          <cell r="B21" t="str">
            <v>Training Presentation</v>
          </cell>
          <cell r="C21" t="str">
            <v>Training</v>
          </cell>
        </row>
        <row r="22">
          <cell r="A22" t="str">
            <v>Training Tools/Video</v>
          </cell>
          <cell r="B22" t="str">
            <v>Training Videos</v>
          </cell>
          <cell r="C22" t="str">
            <v>Training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etails"/>
      <sheetName val="YCAL"/>
      <sheetName val="YLAA"/>
      <sheetName val="YVAA"/>
      <sheetName val="YCAV_YCIV"/>
      <sheetName val="YVFA"/>
      <sheetName val="YCWL_YCRL "/>
      <sheetName val="YVWA"/>
      <sheetName val="YS"/>
      <sheetName val="YMC2"/>
      <sheetName val="YK"/>
      <sheetName val="YK-EP"/>
      <sheetName val="YD"/>
      <sheetName val="CYK"/>
      <sheetName val="YST"/>
      <sheetName val="Titan OM"/>
      <sheetName val="GAPS in Literature"/>
      <sheetName val="Document TermDesign Phase Ke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Announcement</v>
          </cell>
          <cell r="B1" t="str">
            <v>Release Letter</v>
          </cell>
          <cell r="C1" t="str">
            <v>News Feed</v>
          </cell>
        </row>
        <row r="2">
          <cell r="A2" t="str">
            <v>Application Data</v>
          </cell>
          <cell r="B2" t="str">
            <v>Application Guide</v>
          </cell>
          <cell r="C2" t="str">
            <v>Design / Estimate / Bid</v>
          </cell>
        </row>
        <row r="3">
          <cell r="A3" t="str">
            <v>Case Study</v>
          </cell>
          <cell r="B3" t="str">
            <v>Case Studies</v>
          </cell>
          <cell r="C3" t="str">
            <v>Market and Competition</v>
          </cell>
        </row>
        <row r="4">
          <cell r="A4" t="str">
            <v>Case Studies</v>
          </cell>
          <cell r="B4" t="str">
            <v>Case Studies</v>
          </cell>
          <cell r="C4" t="str">
            <v>Market and Competition</v>
          </cell>
        </row>
        <row r="5">
          <cell r="A5" t="str">
            <v>Competitive Info</v>
          </cell>
          <cell r="B5" t="str">
            <v>Competitive Comparison / Battle card</v>
          </cell>
          <cell r="C5" t="str">
            <v>Market and Competition</v>
          </cell>
        </row>
        <row r="6">
          <cell r="A6" t="str">
            <v>Contact List</v>
          </cell>
          <cell r="B6" t="str">
            <v>Contact List</v>
          </cell>
          <cell r="C6" t="str">
            <v>Contacts</v>
          </cell>
        </row>
        <row r="7">
          <cell r="A7" t="str">
            <v>Customer Presentation</v>
          </cell>
          <cell r="B7" t="str">
            <v>Customer Presentation</v>
          </cell>
          <cell r="C7" t="str">
            <v>Design / Estimate / Bid</v>
          </cell>
        </row>
        <row r="8">
          <cell r="A8" t="str">
            <v>Drawings</v>
          </cell>
          <cell r="B8" t="str">
            <v>Drawings</v>
          </cell>
          <cell r="C8" t="str">
            <v>Booking / Submit / Order</v>
          </cell>
        </row>
        <row r="9">
          <cell r="A9" t="str">
            <v>Engineering Guide</v>
          </cell>
          <cell r="B9" t="str">
            <v>Engineering Guide</v>
          </cell>
          <cell r="C9" t="str">
            <v>Design / Estimate / Bid</v>
          </cell>
        </row>
        <row r="10">
          <cell r="A10" t="str">
            <v>Guide Specification</v>
          </cell>
          <cell r="B10" t="str">
            <v>Guide Specification</v>
          </cell>
          <cell r="C10" t="str">
            <v>Design / Estimate / Bid</v>
          </cell>
        </row>
        <row r="11">
          <cell r="A11" t="str">
            <v>HVAC&amp;R Update</v>
          </cell>
          <cell r="B11" t="str">
            <v>Marketing Update</v>
          </cell>
          <cell r="C11" t="str">
            <v>News Feed</v>
          </cell>
        </row>
        <row r="12">
          <cell r="A12" t="str">
            <v>Installation Operation Manual</v>
          </cell>
          <cell r="B12" t="str">
            <v>Installation Operation Manual</v>
          </cell>
          <cell r="C12" t="str">
            <v>Install / Startup / Warranty / Maintain</v>
          </cell>
        </row>
        <row r="13">
          <cell r="A13" t="str">
            <v>Order Instructions</v>
          </cell>
          <cell r="B13" t="str">
            <v>Order Instructions</v>
          </cell>
          <cell r="C13" t="str">
            <v>Selection and Tools</v>
          </cell>
        </row>
        <row r="14">
          <cell r="A14" t="str">
            <v>Other</v>
          </cell>
          <cell r="B14" t="str">
            <v>Other</v>
          </cell>
          <cell r="C14" t="str">
            <v>Other</v>
          </cell>
        </row>
        <row r="15">
          <cell r="A15" t="str">
            <v>Quick Specs (competitive Information)</v>
          </cell>
          <cell r="B15" t="str">
            <v>Quick Specs (competitive Information)</v>
          </cell>
          <cell r="C15" t="str">
            <v>Market and Competition</v>
          </cell>
        </row>
        <row r="16">
          <cell r="A16" t="str">
            <v>Sales Brochure</v>
          </cell>
          <cell r="B16" t="str">
            <v>Sales Brochure</v>
          </cell>
          <cell r="C16" t="str">
            <v>Design / Estimate / Bid</v>
          </cell>
        </row>
        <row r="17">
          <cell r="A17" t="str">
            <v>Sales Tools</v>
          </cell>
          <cell r="B17" t="str">
            <v>Sales Brochure</v>
          </cell>
          <cell r="C17" t="str">
            <v>Design / Estimate / Bid</v>
          </cell>
        </row>
        <row r="18">
          <cell r="A18" t="str">
            <v>Specifications</v>
          </cell>
          <cell r="B18" t="str">
            <v>Software &amp; Selection Guide</v>
          </cell>
          <cell r="C18" t="str">
            <v>Selection and Tools</v>
          </cell>
        </row>
        <row r="19">
          <cell r="A19" t="str">
            <v>Startup Check list</v>
          </cell>
          <cell r="B19" t="str">
            <v>Startup Check list</v>
          </cell>
          <cell r="C19" t="str">
            <v>Install / Startup / Warranty / Maintain</v>
          </cell>
        </row>
        <row r="20">
          <cell r="A20" t="str">
            <v>Technical Data</v>
          </cell>
          <cell r="B20" t="str">
            <v>Technical Data Sheets</v>
          </cell>
          <cell r="C20" t="str">
            <v>Design / Estimate / Bid</v>
          </cell>
        </row>
        <row r="21">
          <cell r="A21" t="str">
            <v>Training Presentation</v>
          </cell>
          <cell r="B21" t="str">
            <v>Training Presentation</v>
          </cell>
          <cell r="C21" t="str">
            <v>Training</v>
          </cell>
        </row>
        <row r="22">
          <cell r="A22" t="str">
            <v>Training Tools/Video</v>
          </cell>
          <cell r="B22" t="str">
            <v>Training Videos</v>
          </cell>
          <cell r="C22" t="str">
            <v>Training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etails"/>
      <sheetName val="YCAL"/>
      <sheetName val="YLAA"/>
      <sheetName val="YVAA"/>
      <sheetName val="YCAV_YCIV"/>
      <sheetName val="YVFA"/>
      <sheetName val="YCWL_YCRL "/>
      <sheetName val="YVWA"/>
      <sheetName val="YS"/>
      <sheetName val="YMC2"/>
      <sheetName val="YK"/>
      <sheetName val="YK-EP"/>
      <sheetName val="YD"/>
      <sheetName val="CYK"/>
      <sheetName val="YST"/>
      <sheetName val="Titan OM"/>
      <sheetName val="GAPS in Literature"/>
      <sheetName val="Document TermDesign Phase Ke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Announcement</v>
          </cell>
          <cell r="B1" t="str">
            <v>Release Letter</v>
          </cell>
          <cell r="C1" t="str">
            <v>News Feed</v>
          </cell>
        </row>
        <row r="2">
          <cell r="A2" t="str">
            <v>Application Data</v>
          </cell>
          <cell r="B2" t="str">
            <v>Application Guide</v>
          </cell>
          <cell r="C2" t="str">
            <v>Design / Estimate / Bid</v>
          </cell>
        </row>
        <row r="3">
          <cell r="A3" t="str">
            <v>Case Study</v>
          </cell>
          <cell r="B3" t="str">
            <v>Case Studies</v>
          </cell>
          <cell r="C3" t="str">
            <v>Market and Competition</v>
          </cell>
        </row>
        <row r="4">
          <cell r="A4" t="str">
            <v>Case Studies</v>
          </cell>
          <cell r="B4" t="str">
            <v>Case Studies</v>
          </cell>
          <cell r="C4" t="str">
            <v>Market and Competition</v>
          </cell>
        </row>
        <row r="5">
          <cell r="A5" t="str">
            <v>Competitive Info</v>
          </cell>
          <cell r="B5" t="str">
            <v>Competitive Comparison / Battle card</v>
          </cell>
          <cell r="C5" t="str">
            <v>Market and Competition</v>
          </cell>
        </row>
        <row r="6">
          <cell r="A6" t="str">
            <v>Contact List</v>
          </cell>
          <cell r="B6" t="str">
            <v>Contact List</v>
          </cell>
          <cell r="C6" t="str">
            <v>Contacts</v>
          </cell>
        </row>
        <row r="7">
          <cell r="A7" t="str">
            <v>Customer Presentation</v>
          </cell>
          <cell r="B7" t="str">
            <v>Customer Presentation</v>
          </cell>
          <cell r="C7" t="str">
            <v>Design / Estimate / Bid</v>
          </cell>
        </row>
        <row r="8">
          <cell r="A8" t="str">
            <v>Drawings</v>
          </cell>
          <cell r="B8" t="str">
            <v>Drawings</v>
          </cell>
          <cell r="C8" t="str">
            <v>Booking / Submit / Order</v>
          </cell>
        </row>
        <row r="9">
          <cell r="A9" t="str">
            <v>Engineering Guide</v>
          </cell>
          <cell r="B9" t="str">
            <v>Engineering Guide</v>
          </cell>
          <cell r="C9" t="str">
            <v>Design / Estimate / Bid</v>
          </cell>
        </row>
        <row r="10">
          <cell r="A10" t="str">
            <v>Guide Specification</v>
          </cell>
          <cell r="B10" t="str">
            <v>Guide Specification</v>
          </cell>
          <cell r="C10" t="str">
            <v>Design / Estimate / Bid</v>
          </cell>
        </row>
        <row r="11">
          <cell r="A11" t="str">
            <v>HVAC&amp;R Update</v>
          </cell>
          <cell r="B11" t="str">
            <v>Marketing Update</v>
          </cell>
          <cell r="C11" t="str">
            <v>News Feed</v>
          </cell>
        </row>
        <row r="12">
          <cell r="A12" t="str">
            <v>Installation Operation Manual</v>
          </cell>
          <cell r="B12" t="str">
            <v>Installation Operation Manual</v>
          </cell>
          <cell r="C12" t="str">
            <v>Install / Startup / Warranty / Maintain</v>
          </cell>
        </row>
        <row r="13">
          <cell r="A13" t="str">
            <v>Order Instructions</v>
          </cell>
          <cell r="B13" t="str">
            <v>Order Instructions</v>
          </cell>
          <cell r="C13" t="str">
            <v>Selection and Tools</v>
          </cell>
        </row>
        <row r="14">
          <cell r="A14" t="str">
            <v>Other</v>
          </cell>
          <cell r="B14" t="str">
            <v>Other</v>
          </cell>
          <cell r="C14" t="str">
            <v>Other</v>
          </cell>
        </row>
        <row r="15">
          <cell r="A15" t="str">
            <v>Quick Specs (competitive Information)</v>
          </cell>
          <cell r="B15" t="str">
            <v>Quick Specs (competitive Information)</v>
          </cell>
          <cell r="C15" t="str">
            <v>Market and Competition</v>
          </cell>
        </row>
        <row r="16">
          <cell r="A16" t="str">
            <v>Sales Brochure</v>
          </cell>
          <cell r="B16" t="str">
            <v>Sales Brochure</v>
          </cell>
          <cell r="C16" t="str">
            <v>Design / Estimate / Bid</v>
          </cell>
        </row>
        <row r="17">
          <cell r="A17" t="str">
            <v>Sales Tools</v>
          </cell>
          <cell r="B17" t="str">
            <v>Sales Brochure</v>
          </cell>
          <cell r="C17" t="str">
            <v>Design / Estimate / Bid</v>
          </cell>
        </row>
        <row r="18">
          <cell r="A18" t="str">
            <v>Specifications</v>
          </cell>
          <cell r="B18" t="str">
            <v>Software &amp; Selection Guide</v>
          </cell>
          <cell r="C18" t="str">
            <v>Selection and Tools</v>
          </cell>
        </row>
        <row r="19">
          <cell r="A19" t="str">
            <v>Startup Check list</v>
          </cell>
          <cell r="B19" t="str">
            <v>Startup Check list</v>
          </cell>
          <cell r="C19" t="str">
            <v>Install / Startup / Warranty / Maintain</v>
          </cell>
        </row>
        <row r="20">
          <cell r="A20" t="str">
            <v>Technical Data</v>
          </cell>
          <cell r="B20" t="str">
            <v>Technical Data Sheets</v>
          </cell>
          <cell r="C20" t="str">
            <v>Design / Estimate / Bid</v>
          </cell>
        </row>
        <row r="21">
          <cell r="A21" t="str">
            <v>Training Presentation</v>
          </cell>
          <cell r="B21" t="str">
            <v>Training Presentation</v>
          </cell>
          <cell r="C21" t="str">
            <v>Training</v>
          </cell>
        </row>
        <row r="22">
          <cell r="A22" t="str">
            <v>Training Tools/Video</v>
          </cell>
          <cell r="B22" t="str">
            <v>Training Videos</v>
          </cell>
          <cell r="C22" t="str">
            <v>Training</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etails"/>
      <sheetName val="YCAL"/>
      <sheetName val="YLAA"/>
      <sheetName val="YVAA"/>
      <sheetName val="YCAV_YCIV"/>
      <sheetName val="YVFA"/>
      <sheetName val="YCWL_YCRL "/>
      <sheetName val="YVWA"/>
      <sheetName val="YS"/>
      <sheetName val="YMC2"/>
      <sheetName val="YK"/>
      <sheetName val="YK-EP"/>
      <sheetName val="YD"/>
      <sheetName val="CYK"/>
      <sheetName val="YST"/>
      <sheetName val="Titan OM"/>
      <sheetName val="GAPS in Literature"/>
      <sheetName val="Document TermDesign Phase Ke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Announcement</v>
          </cell>
          <cell r="B1" t="str">
            <v>Release Letter</v>
          </cell>
          <cell r="C1" t="str">
            <v>News Feed</v>
          </cell>
        </row>
        <row r="2">
          <cell r="A2" t="str">
            <v>Application Data</v>
          </cell>
          <cell r="B2" t="str">
            <v>Application Guide</v>
          </cell>
          <cell r="C2" t="str">
            <v>Design / Estimate / Bid</v>
          </cell>
        </row>
        <row r="3">
          <cell r="A3" t="str">
            <v>Case Study</v>
          </cell>
          <cell r="B3" t="str">
            <v>Case Studies</v>
          </cell>
          <cell r="C3" t="str">
            <v>Market and Competition</v>
          </cell>
        </row>
        <row r="4">
          <cell r="A4" t="str">
            <v>Case Studies</v>
          </cell>
          <cell r="B4" t="str">
            <v>Case Studies</v>
          </cell>
          <cell r="C4" t="str">
            <v>Market and Competition</v>
          </cell>
        </row>
        <row r="5">
          <cell r="A5" t="str">
            <v>Competitive Info</v>
          </cell>
          <cell r="B5" t="str">
            <v>Competitive Comparison / Battle card</v>
          </cell>
          <cell r="C5" t="str">
            <v>Market and Competition</v>
          </cell>
        </row>
        <row r="6">
          <cell r="A6" t="str">
            <v>Contact List</v>
          </cell>
          <cell r="B6" t="str">
            <v>Contact List</v>
          </cell>
          <cell r="C6" t="str">
            <v>Contacts</v>
          </cell>
        </row>
        <row r="7">
          <cell r="A7" t="str">
            <v>Customer Presentation</v>
          </cell>
          <cell r="B7" t="str">
            <v>Customer Presentation</v>
          </cell>
          <cell r="C7" t="str">
            <v>Design / Estimate / Bid</v>
          </cell>
        </row>
        <row r="8">
          <cell r="A8" t="str">
            <v>Drawings</v>
          </cell>
          <cell r="B8" t="str">
            <v>Drawings</v>
          </cell>
          <cell r="C8" t="str">
            <v>Booking / Submit / Order</v>
          </cell>
        </row>
        <row r="9">
          <cell r="A9" t="str">
            <v>Engineering Guide</v>
          </cell>
          <cell r="B9" t="str">
            <v>Engineering Guide</v>
          </cell>
          <cell r="C9" t="str">
            <v>Design / Estimate / Bid</v>
          </cell>
        </row>
        <row r="10">
          <cell r="A10" t="str">
            <v>Guide Specification</v>
          </cell>
          <cell r="B10" t="str">
            <v>Guide Specification</v>
          </cell>
          <cell r="C10" t="str">
            <v>Design / Estimate / Bid</v>
          </cell>
        </row>
        <row r="11">
          <cell r="A11" t="str">
            <v>HVAC&amp;R Update</v>
          </cell>
          <cell r="B11" t="str">
            <v>Marketing Update</v>
          </cell>
          <cell r="C11" t="str">
            <v>News Feed</v>
          </cell>
        </row>
        <row r="12">
          <cell r="A12" t="str">
            <v>Installation Operation Manual</v>
          </cell>
          <cell r="B12" t="str">
            <v>Installation Operation Manual</v>
          </cell>
          <cell r="C12" t="str">
            <v>Install / Startup / Warranty / Maintain</v>
          </cell>
        </row>
        <row r="13">
          <cell r="A13" t="str">
            <v>Order Instructions</v>
          </cell>
          <cell r="B13" t="str">
            <v>Order Instructions</v>
          </cell>
          <cell r="C13" t="str">
            <v>Selection and Tools</v>
          </cell>
        </row>
        <row r="14">
          <cell r="A14" t="str">
            <v>Other</v>
          </cell>
          <cell r="B14" t="str">
            <v>Other</v>
          </cell>
          <cell r="C14" t="str">
            <v>Other</v>
          </cell>
        </row>
        <row r="15">
          <cell r="A15" t="str">
            <v>Quick Specs (competitive Information)</v>
          </cell>
          <cell r="B15" t="str">
            <v>Quick Specs (competitive Information)</v>
          </cell>
          <cell r="C15" t="str">
            <v>Market and Competition</v>
          </cell>
        </row>
        <row r="16">
          <cell r="A16" t="str">
            <v>Sales Brochure</v>
          </cell>
          <cell r="B16" t="str">
            <v>Sales Brochure</v>
          </cell>
          <cell r="C16" t="str">
            <v>Design / Estimate / Bid</v>
          </cell>
        </row>
        <row r="17">
          <cell r="A17" t="str">
            <v>Sales Tools</v>
          </cell>
          <cell r="B17" t="str">
            <v>Sales Brochure</v>
          </cell>
          <cell r="C17" t="str">
            <v>Design / Estimate / Bid</v>
          </cell>
        </row>
        <row r="18">
          <cell r="A18" t="str">
            <v>Specifications</v>
          </cell>
          <cell r="B18" t="str">
            <v>Software &amp; Selection Guide</v>
          </cell>
          <cell r="C18" t="str">
            <v>Selection and Tools</v>
          </cell>
        </row>
        <row r="19">
          <cell r="A19" t="str">
            <v>Startup Check list</v>
          </cell>
          <cell r="B19" t="str">
            <v>Startup Check list</v>
          </cell>
          <cell r="C19" t="str">
            <v>Install / Startup / Warranty / Maintain</v>
          </cell>
        </row>
        <row r="20">
          <cell r="A20" t="str">
            <v>Technical Data</v>
          </cell>
          <cell r="B20" t="str">
            <v>Technical Data Sheets</v>
          </cell>
          <cell r="C20" t="str">
            <v>Design / Estimate / Bid</v>
          </cell>
        </row>
        <row r="21">
          <cell r="A21" t="str">
            <v>Training Presentation</v>
          </cell>
          <cell r="B21" t="str">
            <v>Training Presentation</v>
          </cell>
          <cell r="C21" t="str">
            <v>Training</v>
          </cell>
        </row>
        <row r="22">
          <cell r="A22" t="str">
            <v>Training Tools/Video</v>
          </cell>
          <cell r="B22" t="str">
            <v>Training Videos</v>
          </cell>
          <cell r="C22" t="str">
            <v>Training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M51"/>
  <sheetViews>
    <sheetView showGridLines="0" topLeftCell="A31" zoomScaleNormal="100" zoomScaleSheetLayoutView="70" workbookViewId="0" xr3:uid="{AEA406A1-0E4B-5B11-9CD5-51D6E497D94C}">
      <selection activeCell="C53" sqref="C53"/>
    </sheetView>
  </sheetViews>
  <sheetFormatPr defaultRowHeight="14.45"/>
  <cols>
    <col min="1" max="1" width="2.28515625" customWidth="1"/>
    <col min="2" max="2" width="11.5703125" customWidth="1"/>
    <col min="3" max="3" width="37.85546875" customWidth="1"/>
    <col min="4" max="4" width="31" customWidth="1"/>
    <col min="5" max="5" width="16.140625" customWidth="1"/>
    <col min="6" max="6" width="19.85546875" bestFit="1" customWidth="1"/>
    <col min="7" max="7" width="19.85546875" customWidth="1"/>
    <col min="8" max="8" width="12.42578125" bestFit="1" customWidth="1"/>
    <col min="9" max="9" width="15" bestFit="1" customWidth="1"/>
    <col min="10" max="10" width="20.140625" bestFit="1" customWidth="1"/>
    <col min="11" max="11" width="23" bestFit="1" customWidth="1"/>
    <col min="12" max="12" width="10.85546875" customWidth="1"/>
    <col min="13" max="13" width="9.7109375" customWidth="1"/>
    <col min="14" max="14" width="2.28515625" customWidth="1"/>
  </cols>
  <sheetData>
    <row r="1" spans="2:13" ht="12" customHeight="1" thickBot="1"/>
    <row r="2" spans="2:13">
      <c r="B2" s="101" t="s">
        <v>0</v>
      </c>
      <c r="C2" s="102"/>
      <c r="D2" s="102"/>
      <c r="E2" s="102"/>
      <c r="F2" s="102"/>
      <c r="G2" s="102"/>
      <c r="H2" s="102"/>
      <c r="I2" s="102"/>
      <c r="J2" s="102"/>
      <c r="K2" s="102"/>
      <c r="L2" s="102"/>
      <c r="M2" s="103"/>
    </row>
    <row r="3" spans="2:13">
      <c r="B3" s="104"/>
      <c r="C3" s="105"/>
      <c r="D3" s="105"/>
      <c r="E3" s="105"/>
      <c r="F3" s="105"/>
      <c r="G3" s="105"/>
      <c r="H3" s="105"/>
      <c r="I3" s="105"/>
      <c r="J3" s="105"/>
      <c r="K3" s="105"/>
      <c r="L3" s="105"/>
      <c r="M3" s="106"/>
    </row>
    <row r="4" spans="2:13">
      <c r="B4" s="107" t="s">
        <v>1</v>
      </c>
      <c r="C4" s="108"/>
      <c r="D4" s="108"/>
      <c r="E4" s="108"/>
      <c r="F4" s="108"/>
      <c r="G4" s="108"/>
      <c r="H4" s="108"/>
      <c r="I4" s="108"/>
      <c r="J4" s="108"/>
      <c r="K4" s="108"/>
      <c r="L4" s="108"/>
      <c r="M4" s="109"/>
    </row>
    <row r="5" spans="2:13">
      <c r="B5" s="110"/>
      <c r="C5" s="108"/>
      <c r="D5" s="108"/>
      <c r="E5" s="108"/>
      <c r="F5" s="108"/>
      <c r="G5" s="108"/>
      <c r="H5" s="108"/>
      <c r="I5" s="108"/>
      <c r="J5" s="108"/>
      <c r="K5" s="108"/>
      <c r="L5" s="108"/>
      <c r="M5" s="109"/>
    </row>
    <row r="6" spans="2:13">
      <c r="B6" s="110"/>
      <c r="C6" s="108"/>
      <c r="D6" s="108"/>
      <c r="E6" s="108"/>
      <c r="F6" s="108"/>
      <c r="G6" s="108"/>
      <c r="H6" s="108"/>
      <c r="I6" s="108"/>
      <c r="J6" s="108"/>
      <c r="K6" s="108"/>
      <c r="L6" s="108"/>
      <c r="M6" s="109"/>
    </row>
    <row r="7" spans="2:13">
      <c r="B7" s="110"/>
      <c r="C7" s="108"/>
      <c r="D7" s="108"/>
      <c r="E7" s="108"/>
      <c r="F7" s="108"/>
      <c r="G7" s="108"/>
      <c r="H7" s="108"/>
      <c r="I7" s="108"/>
      <c r="J7" s="108"/>
      <c r="K7" s="108"/>
      <c r="L7" s="108"/>
      <c r="M7" s="109"/>
    </row>
    <row r="8" spans="2:13">
      <c r="B8" s="110"/>
      <c r="C8" s="108"/>
      <c r="D8" s="108"/>
      <c r="E8" s="108"/>
      <c r="F8" s="108"/>
      <c r="G8" s="108"/>
      <c r="H8" s="108"/>
      <c r="I8" s="108"/>
      <c r="J8" s="108"/>
      <c r="K8" s="108"/>
      <c r="L8" s="108"/>
      <c r="M8" s="109"/>
    </row>
    <row r="9" spans="2:13">
      <c r="B9" s="110"/>
      <c r="C9" s="108"/>
      <c r="D9" s="108"/>
      <c r="E9" s="108"/>
      <c r="F9" s="108"/>
      <c r="G9" s="108"/>
      <c r="H9" s="108"/>
      <c r="I9" s="108"/>
      <c r="J9" s="108"/>
      <c r="K9" s="108"/>
      <c r="L9" s="108"/>
      <c r="M9" s="109"/>
    </row>
    <row r="10" spans="2:13">
      <c r="B10" s="110"/>
      <c r="C10" s="108"/>
      <c r="D10" s="108"/>
      <c r="E10" s="108"/>
      <c r="F10" s="108"/>
      <c r="G10" s="108"/>
      <c r="H10" s="108"/>
      <c r="I10" s="108"/>
      <c r="J10" s="108"/>
      <c r="K10" s="108"/>
      <c r="L10" s="108"/>
      <c r="M10" s="109"/>
    </row>
    <row r="11" spans="2:13">
      <c r="B11" s="110"/>
      <c r="C11" s="108"/>
      <c r="D11" s="108"/>
      <c r="E11" s="108"/>
      <c r="F11" s="108"/>
      <c r="G11" s="108"/>
      <c r="H11" s="108"/>
      <c r="I11" s="108"/>
      <c r="J11" s="108"/>
      <c r="K11" s="108"/>
      <c r="L11" s="108"/>
      <c r="M11" s="109"/>
    </row>
    <row r="12" spans="2:13">
      <c r="B12" s="110"/>
      <c r="C12" s="108"/>
      <c r="D12" s="108"/>
      <c r="E12" s="108"/>
      <c r="F12" s="108"/>
      <c r="G12" s="108"/>
      <c r="H12" s="108"/>
      <c r="I12" s="108"/>
      <c r="J12" s="108"/>
      <c r="K12" s="108"/>
      <c r="L12" s="108"/>
      <c r="M12" s="109"/>
    </row>
    <row r="13" spans="2:13" ht="132.6" customHeight="1" thickBot="1">
      <c r="B13" s="111"/>
      <c r="C13" s="112"/>
      <c r="D13" s="112"/>
      <c r="E13" s="112"/>
      <c r="F13" s="112"/>
      <c r="G13" s="112"/>
      <c r="H13" s="112"/>
      <c r="I13" s="112"/>
      <c r="J13" s="112"/>
      <c r="K13" s="112"/>
      <c r="L13" s="112"/>
      <c r="M13" s="113"/>
    </row>
    <row r="14" spans="2:13">
      <c r="B14" s="10"/>
      <c r="C14" s="10"/>
      <c r="D14" s="10"/>
      <c r="E14" s="10"/>
      <c r="F14" s="10"/>
      <c r="G14" s="10"/>
      <c r="H14" s="10"/>
      <c r="I14" s="10"/>
      <c r="J14" s="10"/>
      <c r="K14" s="10"/>
      <c r="L14" s="10"/>
      <c r="M14" s="10"/>
    </row>
    <row r="15" spans="2:13" ht="18">
      <c r="B15" s="122" t="s">
        <v>2</v>
      </c>
      <c r="C15" s="122"/>
      <c r="D15" s="122"/>
      <c r="E15" s="97" t="s">
        <v>3</v>
      </c>
      <c r="F15" s="97"/>
      <c r="G15" s="97"/>
      <c r="H15" s="99" t="s">
        <v>4</v>
      </c>
      <c r="I15" s="100"/>
      <c r="J15" s="100"/>
      <c r="K15" s="100"/>
      <c r="L15" s="10"/>
      <c r="M15" s="10"/>
    </row>
    <row r="16" spans="2:13" ht="15" thickBot="1"/>
    <row r="17" spans="1:13" s="2" customFormat="1">
      <c r="A17" s="9"/>
      <c r="B17" s="101" t="s">
        <v>5</v>
      </c>
      <c r="C17" s="102"/>
      <c r="D17" s="102"/>
      <c r="E17" s="102"/>
      <c r="F17" s="102"/>
      <c r="G17" s="102"/>
      <c r="H17" s="102"/>
      <c r="I17" s="102"/>
      <c r="J17" s="102"/>
      <c r="K17" s="102"/>
      <c r="L17" s="102"/>
      <c r="M17" s="103"/>
    </row>
    <row r="18" spans="1:13">
      <c r="B18" s="104"/>
      <c r="C18" s="105"/>
      <c r="D18" s="105"/>
      <c r="E18" s="105"/>
      <c r="F18" s="105"/>
      <c r="G18" s="105"/>
      <c r="H18" s="105"/>
      <c r="I18" s="105"/>
      <c r="J18" s="105"/>
      <c r="K18" s="105"/>
      <c r="L18" s="105"/>
      <c r="M18" s="106"/>
    </row>
    <row r="19" spans="1:13" ht="20.45" thickBot="1">
      <c r="B19" s="12" t="s">
        <v>6</v>
      </c>
      <c r="C19" s="13" t="s">
        <v>7</v>
      </c>
      <c r="D19" s="13" t="s">
        <v>8</v>
      </c>
      <c r="E19" s="13" t="s">
        <v>9</v>
      </c>
      <c r="F19" s="13" t="s">
        <v>10</v>
      </c>
      <c r="G19" s="13" t="s">
        <v>11</v>
      </c>
      <c r="H19" s="13" t="s">
        <v>12</v>
      </c>
      <c r="I19" s="14" t="s">
        <v>13</v>
      </c>
      <c r="J19" s="13" t="s">
        <v>14</v>
      </c>
      <c r="K19" s="13" t="s">
        <v>15</v>
      </c>
      <c r="L19" s="15" t="s">
        <v>16</v>
      </c>
      <c r="M19" s="16" t="s">
        <v>17</v>
      </c>
    </row>
    <row r="20" spans="1:13" ht="15" thickTop="1">
      <c r="B20" s="120" t="s">
        <v>18</v>
      </c>
      <c r="C20" s="114" t="s">
        <v>19</v>
      </c>
      <c r="D20" s="114" t="s">
        <v>20</v>
      </c>
      <c r="E20" s="114" t="s">
        <v>21</v>
      </c>
      <c r="F20" s="114" t="s">
        <v>22</v>
      </c>
      <c r="G20" s="114" t="s">
        <v>23</v>
      </c>
      <c r="H20" s="114" t="s">
        <v>24</v>
      </c>
      <c r="I20" s="114" t="s">
        <v>25</v>
      </c>
      <c r="J20" s="114" t="s">
        <v>26</v>
      </c>
      <c r="K20" s="114" t="s">
        <v>27</v>
      </c>
      <c r="L20" s="114" t="s">
        <v>28</v>
      </c>
      <c r="M20" s="117" t="s">
        <v>29</v>
      </c>
    </row>
    <row r="21" spans="1:13">
      <c r="B21" s="107"/>
      <c r="C21" s="115"/>
      <c r="D21" s="115"/>
      <c r="E21" s="115"/>
      <c r="F21" s="115"/>
      <c r="G21" s="115"/>
      <c r="H21" s="115"/>
      <c r="I21" s="115"/>
      <c r="J21" s="115"/>
      <c r="K21" s="115"/>
      <c r="L21" s="115"/>
      <c r="M21" s="118"/>
    </row>
    <row r="22" spans="1:13">
      <c r="B22" s="107"/>
      <c r="C22" s="115"/>
      <c r="D22" s="115"/>
      <c r="E22" s="115"/>
      <c r="F22" s="115"/>
      <c r="G22" s="115"/>
      <c r="H22" s="115"/>
      <c r="I22" s="115"/>
      <c r="J22" s="115"/>
      <c r="K22" s="115"/>
      <c r="L22" s="115"/>
      <c r="M22" s="118"/>
    </row>
    <row r="23" spans="1:13">
      <c r="B23" s="107"/>
      <c r="C23" s="115"/>
      <c r="D23" s="115"/>
      <c r="E23" s="115"/>
      <c r="F23" s="115"/>
      <c r="G23" s="115"/>
      <c r="H23" s="115"/>
      <c r="I23" s="115"/>
      <c r="J23" s="115"/>
      <c r="K23" s="115"/>
      <c r="L23" s="115"/>
      <c r="M23" s="118"/>
    </row>
    <row r="24" spans="1:13">
      <c r="B24" s="107"/>
      <c r="C24" s="115"/>
      <c r="D24" s="115"/>
      <c r="E24" s="115"/>
      <c r="F24" s="115"/>
      <c r="G24" s="115"/>
      <c r="H24" s="115"/>
      <c r="I24" s="115"/>
      <c r="J24" s="115"/>
      <c r="K24" s="115"/>
      <c r="L24" s="115"/>
      <c r="M24" s="118"/>
    </row>
    <row r="25" spans="1:13">
      <c r="B25" s="107"/>
      <c r="C25" s="115"/>
      <c r="D25" s="115"/>
      <c r="E25" s="115"/>
      <c r="F25" s="115"/>
      <c r="G25" s="115"/>
      <c r="H25" s="115"/>
      <c r="I25" s="115"/>
      <c r="J25" s="115"/>
      <c r="K25" s="115"/>
      <c r="L25" s="115"/>
      <c r="M25" s="118"/>
    </row>
    <row r="26" spans="1:13">
      <c r="B26" s="107"/>
      <c r="C26" s="115"/>
      <c r="D26" s="115"/>
      <c r="E26" s="115"/>
      <c r="F26" s="115"/>
      <c r="G26" s="115"/>
      <c r="H26" s="115"/>
      <c r="I26" s="115"/>
      <c r="J26" s="115"/>
      <c r="K26" s="115"/>
      <c r="L26" s="115"/>
      <c r="M26" s="118"/>
    </row>
    <row r="27" spans="1:13" ht="32.25" customHeight="1" thickBot="1">
      <c r="B27" s="121"/>
      <c r="C27" s="116"/>
      <c r="D27" s="116"/>
      <c r="E27" s="116"/>
      <c r="F27" s="116"/>
      <c r="G27" s="116"/>
      <c r="H27" s="116"/>
      <c r="I27" s="116"/>
      <c r="J27" s="116"/>
      <c r="K27" s="116"/>
      <c r="L27" s="116"/>
      <c r="M27" s="119"/>
    </row>
    <row r="28" spans="1:13">
      <c r="A28" s="96" t="s">
        <v>30</v>
      </c>
      <c r="B28" s="17"/>
      <c r="C28" s="18"/>
      <c r="D28" s="18"/>
      <c r="E28" s="18" t="s">
        <v>31</v>
      </c>
      <c r="F28" s="18"/>
      <c r="G28" s="18"/>
      <c r="H28" s="18"/>
      <c r="I28" s="18"/>
      <c r="J28" s="18"/>
      <c r="K28" s="18"/>
      <c r="L28" s="18" t="s">
        <v>32</v>
      </c>
      <c r="M28" s="19"/>
    </row>
    <row r="29" spans="1:13">
      <c r="A29" s="96"/>
      <c r="B29" s="20"/>
      <c r="C29" s="21"/>
      <c r="D29" s="21"/>
      <c r="E29" s="21" t="s">
        <v>33</v>
      </c>
      <c r="F29" s="21"/>
      <c r="G29" s="21"/>
      <c r="H29" s="21"/>
      <c r="I29" s="21"/>
      <c r="J29" s="21"/>
      <c r="K29" s="21"/>
      <c r="L29" s="21" t="s">
        <v>34</v>
      </c>
      <c r="M29" s="22"/>
    </row>
    <row r="30" spans="1:13">
      <c r="A30" s="96"/>
      <c r="B30" s="20"/>
      <c r="C30" s="21"/>
      <c r="D30" s="21"/>
      <c r="E30" s="21" t="s">
        <v>35</v>
      </c>
      <c r="F30" s="21"/>
      <c r="G30" s="21"/>
      <c r="H30" s="21"/>
      <c r="I30" s="21"/>
      <c r="J30" s="21"/>
      <c r="K30" s="21"/>
      <c r="L30" s="21" t="s">
        <v>36</v>
      </c>
      <c r="M30" s="22"/>
    </row>
    <row r="31" spans="1:13">
      <c r="A31" s="96"/>
      <c r="B31" s="20"/>
      <c r="C31" s="21"/>
      <c r="D31" s="21"/>
      <c r="E31" s="35" t="s">
        <v>37</v>
      </c>
      <c r="F31" s="21"/>
      <c r="G31" s="21"/>
      <c r="H31" s="21"/>
      <c r="I31" s="21"/>
      <c r="J31" s="21"/>
      <c r="K31" s="21"/>
      <c r="L31" s="21" t="s">
        <v>37</v>
      </c>
      <c r="M31" s="22"/>
    </row>
    <row r="32" spans="1:13">
      <c r="A32" s="96"/>
      <c r="B32" s="20"/>
      <c r="C32" s="21"/>
      <c r="D32" s="21"/>
      <c r="E32" s="21"/>
      <c r="F32" s="21"/>
      <c r="G32" s="21"/>
      <c r="H32" s="21"/>
      <c r="I32" s="21"/>
      <c r="J32" s="21"/>
      <c r="K32" s="21"/>
      <c r="L32" s="21"/>
      <c r="M32" s="22"/>
    </row>
    <row r="33" spans="1:13">
      <c r="A33" s="96"/>
      <c r="B33" s="20"/>
      <c r="C33" s="21"/>
      <c r="D33" s="21"/>
      <c r="E33" s="21"/>
      <c r="F33" s="21"/>
      <c r="G33" s="21"/>
      <c r="H33" s="21"/>
      <c r="I33" s="21"/>
      <c r="J33" s="21"/>
      <c r="K33" s="21"/>
      <c r="L33" s="21"/>
      <c r="M33" s="22"/>
    </row>
    <row r="34" spans="1:13" ht="15" thickBot="1">
      <c r="A34" s="96"/>
      <c r="B34" s="23"/>
      <c r="C34" s="24"/>
      <c r="D34" s="24"/>
      <c r="E34" s="24"/>
      <c r="F34" s="24"/>
      <c r="G34" s="24"/>
      <c r="H34" s="24"/>
      <c r="I34" s="24"/>
      <c r="J34" s="24"/>
      <c r="K34" s="24"/>
      <c r="L34" s="24"/>
      <c r="M34" s="25"/>
    </row>
    <row r="36" spans="1:13" ht="15" thickBot="1">
      <c r="B36" s="30" t="s">
        <v>6</v>
      </c>
      <c r="C36" s="30" t="s">
        <v>38</v>
      </c>
      <c r="D36" s="98" t="s">
        <v>17</v>
      </c>
      <c r="E36" s="98"/>
      <c r="F36" s="98"/>
      <c r="G36" s="98"/>
      <c r="H36" s="98"/>
      <c r="I36" s="98"/>
      <c r="J36" s="98"/>
      <c r="K36" s="98"/>
      <c r="L36" s="98"/>
      <c r="M36" s="98"/>
    </row>
    <row r="37" spans="1:13" ht="15" thickBot="1">
      <c r="B37" s="31" t="s">
        <v>39</v>
      </c>
      <c r="C37" s="30" t="s">
        <v>40</v>
      </c>
      <c r="D37" s="90" t="s">
        <v>41</v>
      </c>
      <c r="E37" s="90"/>
      <c r="F37" s="90"/>
      <c r="G37" s="90"/>
      <c r="H37" s="90"/>
      <c r="I37" s="90"/>
      <c r="J37" s="90"/>
      <c r="K37" s="90"/>
      <c r="L37" s="90"/>
      <c r="M37" s="90"/>
    </row>
    <row r="38" spans="1:13" ht="15" thickBot="1">
      <c r="B38" s="31" t="s">
        <v>42</v>
      </c>
      <c r="C38" s="30" t="s">
        <v>40</v>
      </c>
      <c r="D38" s="92"/>
      <c r="E38" s="92"/>
      <c r="F38" s="92"/>
      <c r="G38" s="92"/>
      <c r="H38" s="92"/>
      <c r="I38" s="92"/>
      <c r="J38" s="92"/>
      <c r="K38" s="92"/>
      <c r="L38" s="92"/>
      <c r="M38" s="92"/>
    </row>
    <row r="39" spans="1:13" ht="15" thickBot="1">
      <c r="B39" s="31" t="s">
        <v>43</v>
      </c>
      <c r="C39" s="30" t="s">
        <v>44</v>
      </c>
      <c r="D39" s="90" t="s">
        <v>45</v>
      </c>
      <c r="E39" s="90"/>
      <c r="F39" s="90"/>
      <c r="G39" s="90"/>
      <c r="H39" s="90"/>
      <c r="I39" s="90"/>
      <c r="J39" s="90"/>
      <c r="K39" s="90"/>
      <c r="L39" s="90"/>
      <c r="M39" s="90"/>
    </row>
    <row r="40" spans="1:13" ht="15" thickBot="1">
      <c r="B40" s="31" t="s">
        <v>46</v>
      </c>
      <c r="C40" s="30" t="s">
        <v>47</v>
      </c>
      <c r="D40" s="91"/>
      <c r="E40" s="91"/>
      <c r="F40" s="91"/>
      <c r="G40" s="91"/>
      <c r="H40" s="91"/>
      <c r="I40" s="91"/>
      <c r="J40" s="91"/>
      <c r="K40" s="91"/>
      <c r="L40" s="91"/>
      <c r="M40" s="91"/>
    </row>
    <row r="41" spans="1:13" ht="15" thickBot="1">
      <c r="B41" s="31" t="s">
        <v>48</v>
      </c>
      <c r="C41" s="30" t="s">
        <v>47</v>
      </c>
      <c r="D41" s="92"/>
      <c r="E41" s="92"/>
      <c r="F41" s="92"/>
      <c r="G41" s="92"/>
      <c r="H41" s="92"/>
      <c r="I41" s="92"/>
      <c r="J41" s="92"/>
      <c r="K41" s="92"/>
      <c r="L41" s="92"/>
      <c r="M41" s="92"/>
    </row>
    <row r="42" spans="1:13" ht="15" thickBot="1">
      <c r="B42" s="32" t="s">
        <v>49</v>
      </c>
      <c r="C42" s="30" t="s">
        <v>50</v>
      </c>
      <c r="D42" s="89"/>
      <c r="E42" s="89"/>
      <c r="F42" s="89"/>
      <c r="G42" s="89"/>
      <c r="H42" s="89"/>
      <c r="I42" s="89"/>
      <c r="J42" s="89"/>
      <c r="K42" s="89"/>
      <c r="L42" s="89"/>
      <c r="M42" s="89"/>
    </row>
    <row r="43" spans="1:13" ht="15" thickBot="1">
      <c r="B43" s="32" t="s">
        <v>51</v>
      </c>
      <c r="C43" s="30" t="s">
        <v>52</v>
      </c>
      <c r="D43" s="89"/>
      <c r="E43" s="89"/>
      <c r="F43" s="89"/>
      <c r="G43" s="89"/>
      <c r="H43" s="89"/>
      <c r="I43" s="89"/>
      <c r="J43" s="89"/>
      <c r="K43" s="89"/>
      <c r="L43" s="89"/>
      <c r="M43" s="89"/>
    </row>
    <row r="44" spans="1:13" ht="15" thickBot="1">
      <c r="B44" s="32" t="s">
        <v>53</v>
      </c>
      <c r="C44" s="30" t="s">
        <v>54</v>
      </c>
      <c r="D44" s="89"/>
      <c r="E44" s="89"/>
      <c r="F44" s="89"/>
      <c r="G44" s="89"/>
      <c r="H44" s="89"/>
      <c r="I44" s="89"/>
      <c r="J44" s="89"/>
      <c r="K44" s="89"/>
      <c r="L44" s="89"/>
      <c r="M44" s="89"/>
    </row>
    <row r="45" spans="1:13" ht="15" thickBot="1">
      <c r="B45" s="32" t="s">
        <v>55</v>
      </c>
      <c r="C45" s="30" t="s">
        <v>56</v>
      </c>
      <c r="D45" s="93" t="s">
        <v>57</v>
      </c>
      <c r="E45" s="93"/>
      <c r="F45" s="93"/>
      <c r="G45" s="93"/>
      <c r="H45" s="93"/>
      <c r="I45" s="93"/>
      <c r="J45" s="93"/>
      <c r="K45" s="93"/>
      <c r="L45" s="93"/>
      <c r="M45" s="93"/>
    </row>
    <row r="46" spans="1:13" ht="15" thickBot="1">
      <c r="B46" s="32" t="s">
        <v>58</v>
      </c>
      <c r="C46" s="30" t="s">
        <v>56</v>
      </c>
      <c r="D46" s="94"/>
      <c r="E46" s="94"/>
      <c r="F46" s="94"/>
      <c r="G46" s="94"/>
      <c r="H46" s="94"/>
      <c r="I46" s="94"/>
      <c r="J46" s="94"/>
      <c r="K46" s="94"/>
      <c r="L46" s="94"/>
      <c r="M46" s="94"/>
    </row>
    <row r="47" spans="1:13" ht="15" thickBot="1">
      <c r="B47" s="32" t="s">
        <v>59</v>
      </c>
      <c r="C47" s="30" t="s">
        <v>60</v>
      </c>
      <c r="D47" s="93" t="s">
        <v>61</v>
      </c>
      <c r="E47" s="93"/>
      <c r="F47" s="93"/>
      <c r="G47" s="93"/>
      <c r="H47" s="93"/>
      <c r="I47" s="93"/>
      <c r="J47" s="93"/>
      <c r="K47" s="93"/>
      <c r="L47" s="93"/>
      <c r="M47" s="93"/>
    </row>
    <row r="48" spans="1:13" ht="15" thickBot="1">
      <c r="B48" s="32" t="s">
        <v>62</v>
      </c>
      <c r="C48" s="30" t="s">
        <v>60</v>
      </c>
      <c r="D48" s="95"/>
      <c r="E48" s="95"/>
      <c r="F48" s="95"/>
      <c r="G48" s="95"/>
      <c r="H48" s="95"/>
      <c r="I48" s="95"/>
      <c r="J48" s="95"/>
      <c r="K48" s="95"/>
      <c r="L48" s="95"/>
      <c r="M48" s="95"/>
    </row>
    <row r="49" spans="2:13" ht="15" thickBot="1">
      <c r="B49" s="32" t="s">
        <v>63</v>
      </c>
      <c r="C49" s="30" t="s">
        <v>64</v>
      </c>
      <c r="D49" s="94"/>
      <c r="E49" s="94"/>
      <c r="F49" s="94"/>
      <c r="G49" s="94"/>
      <c r="H49" s="94"/>
      <c r="I49" s="94"/>
      <c r="J49" s="94"/>
      <c r="K49" s="94"/>
      <c r="L49" s="94"/>
      <c r="M49" s="94"/>
    </row>
    <row r="50" spans="2:13" ht="15" thickBot="1">
      <c r="B50" s="32" t="s">
        <v>65</v>
      </c>
      <c r="C50" s="30" t="s">
        <v>66</v>
      </c>
      <c r="D50" s="89"/>
      <c r="E50" s="89"/>
      <c r="F50" s="89"/>
      <c r="G50" s="89"/>
      <c r="H50" s="89"/>
      <c r="I50" s="89"/>
      <c r="J50" s="89"/>
      <c r="K50" s="89"/>
      <c r="L50" s="89"/>
      <c r="M50" s="89"/>
    </row>
    <row r="51" spans="2:13" ht="15" thickBot="1">
      <c r="B51" s="32" t="s">
        <v>67</v>
      </c>
      <c r="C51" s="30" t="s">
        <v>60</v>
      </c>
      <c r="D51" s="89"/>
      <c r="E51" s="89"/>
      <c r="F51" s="89"/>
      <c r="G51" s="89"/>
      <c r="H51" s="89"/>
      <c r="I51" s="89"/>
      <c r="J51" s="89"/>
      <c r="K51" s="89"/>
      <c r="L51" s="89"/>
      <c r="M51" s="89"/>
    </row>
  </sheetData>
  <mergeCells count="29">
    <mergeCell ref="B2:M3"/>
    <mergeCell ref="B17:M18"/>
    <mergeCell ref="B4:M13"/>
    <mergeCell ref="H20:H27"/>
    <mergeCell ref="I20:I27"/>
    <mergeCell ref="J20:J27"/>
    <mergeCell ref="K20:K27"/>
    <mergeCell ref="L20:L27"/>
    <mergeCell ref="M20:M27"/>
    <mergeCell ref="B20:B27"/>
    <mergeCell ref="C20:C27"/>
    <mergeCell ref="D20:D27"/>
    <mergeCell ref="E20:E27"/>
    <mergeCell ref="F20:F27"/>
    <mergeCell ref="G20:G27"/>
    <mergeCell ref="B15:D15"/>
    <mergeCell ref="A28:A34"/>
    <mergeCell ref="E15:G15"/>
    <mergeCell ref="D36:M36"/>
    <mergeCell ref="D37:M38"/>
    <mergeCell ref="D42:M42"/>
    <mergeCell ref="H15:K15"/>
    <mergeCell ref="D43:M43"/>
    <mergeCell ref="D39:M41"/>
    <mergeCell ref="D44:M44"/>
    <mergeCell ref="D51:M51"/>
    <mergeCell ref="D50:M50"/>
    <mergeCell ref="D45:M46"/>
    <mergeCell ref="D47:M49"/>
  </mergeCells>
  <pageMargins left="0.7" right="0.7" top="0.75" bottom="0.75" header="0.3" footer="0.3"/>
  <pageSetup paperSize="204"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O164"/>
  <sheetViews>
    <sheetView view="pageBreakPreview" topLeftCell="B1" zoomScale="90" zoomScaleNormal="100" zoomScaleSheetLayoutView="90" workbookViewId="0" xr3:uid="{7BE570AB-09E9-518F-B8F7-3F91B7162CA9}">
      <pane ySplit="1" topLeftCell="A2" activePane="bottomLeft" state="frozen"/>
      <selection pane="bottomLeft" activeCell="E24" sqref="E24"/>
    </sheetView>
  </sheetViews>
  <sheetFormatPr defaultRowHeight="14.45"/>
  <cols>
    <col min="1" max="1" width="10.7109375" hidden="1" customWidth="1"/>
    <col min="2" max="2" width="23" bestFit="1" customWidth="1"/>
    <col min="3" max="3" width="35" bestFit="1" customWidth="1"/>
    <col min="4" max="4" width="20.42578125" bestFit="1" customWidth="1"/>
    <col min="5" max="5" width="115.42578125" customWidth="1"/>
    <col min="6" max="6" width="12.42578125" hidden="1" customWidth="1"/>
    <col min="7" max="7" width="19.85546875" customWidth="1"/>
    <col min="8" max="8" width="13.7109375" customWidth="1"/>
    <col min="9" max="9" width="12.42578125" hidden="1" customWidth="1"/>
    <col min="10" max="10" width="18.140625" hidden="1" customWidth="1"/>
    <col min="11" max="11" width="20.140625" hidden="1" customWidth="1"/>
    <col min="12" max="12" width="23" hidden="1" customWidth="1"/>
    <col min="13" max="13" width="8.7109375" hidden="1" customWidth="1"/>
    <col min="14" max="14" width="8.28515625" hidden="1" customWidth="1"/>
    <col min="15" max="15" width="44.28515625" style="3" customWidth="1"/>
  </cols>
  <sheetData>
    <row r="1" spans="1:15" ht="20.45" thickBot="1">
      <c r="A1" s="1" t="s">
        <v>6</v>
      </c>
      <c r="B1" s="1" t="s">
        <v>68</v>
      </c>
      <c r="C1" s="1" t="s">
        <v>69</v>
      </c>
      <c r="D1" s="1" t="s">
        <v>7</v>
      </c>
      <c r="E1" s="1" t="s">
        <v>8</v>
      </c>
      <c r="F1" s="1" t="s">
        <v>9</v>
      </c>
      <c r="G1" s="1" t="s">
        <v>10</v>
      </c>
      <c r="H1" s="88" t="s">
        <v>11</v>
      </c>
      <c r="I1" s="1" t="s">
        <v>12</v>
      </c>
      <c r="J1" s="1" t="s">
        <v>13</v>
      </c>
      <c r="K1" s="1" t="s">
        <v>14</v>
      </c>
      <c r="L1" s="1" t="s">
        <v>15</v>
      </c>
      <c r="M1" s="7" t="s">
        <v>16</v>
      </c>
      <c r="N1" s="1" t="s">
        <v>17</v>
      </c>
    </row>
    <row r="2" spans="1:15" s="9" customFormat="1" ht="15" thickTop="1">
      <c r="A2" s="9" t="s">
        <v>55</v>
      </c>
      <c r="B2" t="str">
        <f>VLOOKUP(D2,'[5]Document TermDesign Phase Key'!$A$1:$C$22,3,FALSE)</f>
        <v>News Feed</v>
      </c>
      <c r="C2" t="str">
        <f>VLOOKUP(D2,'[5]Document TermDesign Phase Key'!$A$1:$C$22,2,FALSE)</f>
        <v>Release Letter</v>
      </c>
      <c r="D2" s="9" t="s">
        <v>145</v>
      </c>
      <c r="E2" s="3" t="s">
        <v>526</v>
      </c>
      <c r="G2" s="9" t="s">
        <v>527</v>
      </c>
      <c r="H2" s="9" t="s">
        <v>528</v>
      </c>
      <c r="I2" s="9" t="s">
        <v>75</v>
      </c>
      <c r="J2" s="4" t="s">
        <v>529</v>
      </c>
      <c r="O2" s="3"/>
    </row>
    <row r="3" spans="1:15" s="9" customFormat="1">
      <c r="A3" s="9" t="s">
        <v>55</v>
      </c>
      <c r="B3" t="str">
        <f>VLOOKUP(D3,'[5]Document TermDesign Phase Key'!$A$1:$C$22,3,FALSE)</f>
        <v>News Feed</v>
      </c>
      <c r="C3" t="str">
        <f>VLOOKUP(D3,'[5]Document TermDesign Phase Key'!$A$1:$C$22,2,FALSE)</f>
        <v>Release Letter</v>
      </c>
      <c r="D3" s="9" t="s">
        <v>145</v>
      </c>
      <c r="E3" s="3" t="s">
        <v>530</v>
      </c>
      <c r="G3" s="9" t="s">
        <v>531</v>
      </c>
      <c r="H3" s="9" t="s">
        <v>532</v>
      </c>
      <c r="I3" s="9" t="s">
        <v>75</v>
      </c>
      <c r="J3" s="4" t="s">
        <v>533</v>
      </c>
      <c r="O3" s="3"/>
    </row>
    <row r="4" spans="1:15" s="9" customFormat="1">
      <c r="A4" s="9" t="s">
        <v>55</v>
      </c>
      <c r="B4" t="str">
        <f>VLOOKUP(D4,'[5]Document TermDesign Phase Key'!$A$1:$C$22,3,FALSE)</f>
        <v>News Feed</v>
      </c>
      <c r="C4" t="str">
        <f>VLOOKUP(D4,'[5]Document TermDesign Phase Key'!$A$1:$C$22,2,FALSE)</f>
        <v>Release Letter</v>
      </c>
      <c r="D4" s="9" t="s">
        <v>145</v>
      </c>
      <c r="E4" s="3" t="s">
        <v>534</v>
      </c>
      <c r="G4" s="9" t="s">
        <v>535</v>
      </c>
      <c r="H4" s="9" t="s">
        <v>536</v>
      </c>
      <c r="I4" s="9" t="s">
        <v>75</v>
      </c>
      <c r="J4" s="4" t="s">
        <v>529</v>
      </c>
      <c r="O4" s="3"/>
    </row>
    <row r="5" spans="1:15" s="9" customFormat="1">
      <c r="A5" s="9" t="s">
        <v>55</v>
      </c>
      <c r="B5" t="str">
        <f>VLOOKUP(D5,'[5]Document TermDesign Phase Key'!$A$1:$C$22,3,FALSE)</f>
        <v>News Feed</v>
      </c>
      <c r="C5" t="str">
        <f>VLOOKUP(D5,'[5]Document TermDesign Phase Key'!$A$1:$C$22,2,FALSE)</f>
        <v>Release Letter</v>
      </c>
      <c r="D5" s="9" t="s">
        <v>145</v>
      </c>
      <c r="E5" s="3" t="s">
        <v>537</v>
      </c>
      <c r="G5" s="9" t="s">
        <v>535</v>
      </c>
      <c r="H5" s="9" t="s">
        <v>536</v>
      </c>
      <c r="I5" s="9" t="s">
        <v>75</v>
      </c>
      <c r="J5" s="4" t="s">
        <v>538</v>
      </c>
      <c r="O5" s="3"/>
    </row>
    <row r="6" spans="1:15" s="9" customFormat="1">
      <c r="A6" s="9" t="s">
        <v>55</v>
      </c>
      <c r="B6" t="str">
        <f>VLOOKUP(D6,'[5]Document TermDesign Phase Key'!$A$1:$C$22,3,FALSE)</f>
        <v>News Feed</v>
      </c>
      <c r="C6" t="str">
        <f>VLOOKUP(D6,'[5]Document TermDesign Phase Key'!$A$1:$C$22,2,FALSE)</f>
        <v>Release Letter</v>
      </c>
      <c r="D6" s="9" t="s">
        <v>145</v>
      </c>
      <c r="E6" s="3" t="s">
        <v>539</v>
      </c>
      <c r="G6" s="9" t="s">
        <v>535</v>
      </c>
      <c r="H6" s="9" t="s">
        <v>540</v>
      </c>
      <c r="I6" s="9" t="s">
        <v>75</v>
      </c>
      <c r="J6" s="4" t="s">
        <v>541</v>
      </c>
      <c r="O6" s="3"/>
    </row>
    <row r="7" spans="1:15" s="9" customFormat="1">
      <c r="A7" s="9" t="s">
        <v>55</v>
      </c>
      <c r="B7" t="str">
        <f>VLOOKUP(D7,'[5]Document TermDesign Phase Key'!$A$1:$C$22,3,FALSE)</f>
        <v>News Feed</v>
      </c>
      <c r="C7" t="str">
        <f>VLOOKUP(D7,'[5]Document TermDesign Phase Key'!$A$1:$C$22,2,FALSE)</f>
        <v>Release Letter</v>
      </c>
      <c r="D7" s="9" t="s">
        <v>145</v>
      </c>
      <c r="E7" s="3" t="s">
        <v>542</v>
      </c>
      <c r="G7" s="9" t="s">
        <v>535</v>
      </c>
      <c r="H7" s="9" t="s">
        <v>74</v>
      </c>
      <c r="I7" s="9" t="s">
        <v>75</v>
      </c>
      <c r="J7" s="4" t="s">
        <v>543</v>
      </c>
      <c r="O7" s="3"/>
    </row>
    <row r="8" spans="1:15" s="9" customFormat="1">
      <c r="A8" s="9" t="s">
        <v>55</v>
      </c>
      <c r="B8" t="str">
        <f>VLOOKUP(D8,'[5]Document TermDesign Phase Key'!$A$1:$C$22,3,FALSE)</f>
        <v>News Feed</v>
      </c>
      <c r="C8" t="str">
        <f>VLOOKUP(D8,'[5]Document TermDesign Phase Key'!$A$1:$C$22,2,FALSE)</f>
        <v>Release Letter</v>
      </c>
      <c r="D8" s="9" t="s">
        <v>145</v>
      </c>
      <c r="E8" s="3" t="s">
        <v>544</v>
      </c>
      <c r="G8" s="9" t="s">
        <v>545</v>
      </c>
      <c r="H8" s="9" t="s">
        <v>546</v>
      </c>
      <c r="I8" s="9" t="s">
        <v>75</v>
      </c>
      <c r="J8" s="4" t="s">
        <v>547</v>
      </c>
      <c r="O8" s="3"/>
    </row>
    <row r="9" spans="1:15" s="9" customFormat="1">
      <c r="A9" s="9" t="s">
        <v>55</v>
      </c>
      <c r="B9" t="str">
        <f>VLOOKUP(D9,'[5]Document TermDesign Phase Key'!$A$1:$C$22,3,FALSE)</f>
        <v>News Feed</v>
      </c>
      <c r="C9" t="str">
        <f>VLOOKUP(D9,'[5]Document TermDesign Phase Key'!$A$1:$C$22,2,FALSE)</f>
        <v>Release Letter</v>
      </c>
      <c r="D9" s="9" t="s">
        <v>145</v>
      </c>
      <c r="E9" s="3" t="s">
        <v>548</v>
      </c>
      <c r="G9" s="9" t="s">
        <v>545</v>
      </c>
      <c r="H9" s="9" t="s">
        <v>549</v>
      </c>
      <c r="I9" s="9" t="s">
        <v>75</v>
      </c>
      <c r="J9" s="4" t="s">
        <v>550</v>
      </c>
      <c r="O9" s="3"/>
    </row>
    <row r="10" spans="1:15" s="26" customFormat="1">
      <c r="A10" s="26" t="s">
        <v>55</v>
      </c>
      <c r="B10" s="53" t="str">
        <f>VLOOKUP(D10,'[5]Document TermDesign Phase Key'!$A$1:$C$22,3,FALSE)</f>
        <v>News Feed</v>
      </c>
      <c r="C10" s="53" t="str">
        <f>VLOOKUP(D10,'[5]Document TermDesign Phase Key'!$A$1:$C$22,2,FALSE)</f>
        <v>Release Letter</v>
      </c>
      <c r="D10" s="26" t="s">
        <v>145</v>
      </c>
      <c r="E10" s="27" t="s">
        <v>551</v>
      </c>
      <c r="G10" s="26" t="s">
        <v>535</v>
      </c>
      <c r="H10" s="26" t="s">
        <v>552</v>
      </c>
      <c r="I10" s="26" t="s">
        <v>75</v>
      </c>
      <c r="J10" s="28" t="s">
        <v>553</v>
      </c>
      <c r="O10" s="27"/>
    </row>
    <row r="11" spans="1:15" s="26" customFormat="1">
      <c r="A11" s="26" t="s">
        <v>55</v>
      </c>
      <c r="B11" s="53" t="str">
        <f>VLOOKUP(D11,'[5]Document TermDesign Phase Key'!$A$1:$C$22,3,FALSE)</f>
        <v>News Feed</v>
      </c>
      <c r="C11" s="53" t="str">
        <f>VLOOKUP(D11,'[5]Document TermDesign Phase Key'!$A$1:$C$22,2,FALSE)</f>
        <v>Release Letter</v>
      </c>
      <c r="D11" s="26" t="s">
        <v>145</v>
      </c>
      <c r="E11" s="27" t="s">
        <v>554</v>
      </c>
      <c r="G11" s="26" t="s">
        <v>531</v>
      </c>
      <c r="H11" s="26" t="s">
        <v>532</v>
      </c>
      <c r="I11" s="26" t="s">
        <v>75</v>
      </c>
      <c r="J11" s="28" t="s">
        <v>553</v>
      </c>
      <c r="O11" s="27"/>
    </row>
    <row r="12" spans="1:15" s="26" customFormat="1">
      <c r="A12" s="26" t="s">
        <v>55</v>
      </c>
      <c r="B12" s="53" t="str">
        <f>VLOOKUP(D12,'[5]Document TermDesign Phase Key'!$A$1:$C$22,3,FALSE)</f>
        <v>News Feed</v>
      </c>
      <c r="C12" s="53" t="str">
        <f>VLOOKUP(D12,'[5]Document TermDesign Phase Key'!$A$1:$C$22,2,FALSE)</f>
        <v>Release Letter</v>
      </c>
      <c r="D12" s="26" t="s">
        <v>145</v>
      </c>
      <c r="E12" s="27" t="s">
        <v>555</v>
      </c>
      <c r="G12" s="26" t="s">
        <v>535</v>
      </c>
      <c r="H12" s="26" t="s">
        <v>79</v>
      </c>
      <c r="I12" s="26" t="s">
        <v>75</v>
      </c>
      <c r="J12" s="28" t="s">
        <v>553</v>
      </c>
      <c r="O12" s="27"/>
    </row>
    <row r="13" spans="1:15" s="26" customFormat="1">
      <c r="A13" s="26" t="s">
        <v>55</v>
      </c>
      <c r="B13" s="53" t="str">
        <f>VLOOKUP(D13,'[5]Document TermDesign Phase Key'!$A$1:$C$22,3,FALSE)</f>
        <v>News Feed</v>
      </c>
      <c r="C13" s="53" t="str">
        <f>VLOOKUP(D13,'[5]Document TermDesign Phase Key'!$A$1:$C$22,2,FALSE)</f>
        <v>Release Letter</v>
      </c>
      <c r="D13" s="26" t="s">
        <v>145</v>
      </c>
      <c r="E13" s="27" t="s">
        <v>556</v>
      </c>
      <c r="G13" s="26" t="s">
        <v>535</v>
      </c>
      <c r="H13" s="26" t="s">
        <v>536</v>
      </c>
      <c r="I13" s="26" t="s">
        <v>75</v>
      </c>
      <c r="J13" s="29" t="s">
        <v>395</v>
      </c>
      <c r="O13" s="27"/>
    </row>
    <row r="14" spans="1:15" s="9" customFormat="1">
      <c r="A14" s="9" t="s">
        <v>55</v>
      </c>
      <c r="B14" t="str">
        <f>VLOOKUP(D14,'[5]Document TermDesign Phase Key'!$A$1:$C$22,3,FALSE)</f>
        <v>News Feed</v>
      </c>
      <c r="C14" t="str">
        <f>VLOOKUP(D14,'[5]Document TermDesign Phase Key'!$A$1:$C$22,2,FALSE)</f>
        <v>Release Letter</v>
      </c>
      <c r="D14" s="9" t="s">
        <v>145</v>
      </c>
      <c r="E14" s="3" t="s">
        <v>557</v>
      </c>
      <c r="G14" s="9" t="s">
        <v>535</v>
      </c>
      <c r="H14" s="9" t="s">
        <v>558</v>
      </c>
      <c r="I14" s="9" t="s">
        <v>75</v>
      </c>
      <c r="J14" s="4" t="s">
        <v>559</v>
      </c>
      <c r="O14" s="3"/>
    </row>
    <row r="15" spans="1:15" s="9" customFormat="1">
      <c r="A15" s="9" t="s">
        <v>55</v>
      </c>
      <c r="B15" t="str">
        <f>VLOOKUP(D15,'[5]Document TermDesign Phase Key'!$A$1:$C$22,3,FALSE)</f>
        <v>News Feed</v>
      </c>
      <c r="C15" t="str">
        <f>VLOOKUP(D15,'[5]Document TermDesign Phase Key'!$A$1:$C$22,2,FALSE)</f>
        <v>Release Letter</v>
      </c>
      <c r="D15" s="9" t="s">
        <v>145</v>
      </c>
      <c r="E15" s="3" t="s">
        <v>560</v>
      </c>
      <c r="G15" s="9" t="s">
        <v>535</v>
      </c>
      <c r="H15" s="9" t="s">
        <v>540</v>
      </c>
      <c r="I15" s="9" t="s">
        <v>75</v>
      </c>
      <c r="J15" s="4" t="s">
        <v>561</v>
      </c>
      <c r="O15" s="3"/>
    </row>
    <row r="16" spans="1:15" s="26" customFormat="1">
      <c r="A16" s="26" t="s">
        <v>55</v>
      </c>
      <c r="B16" s="53" t="str">
        <f>VLOOKUP(D16,'[5]Document TermDesign Phase Key'!$A$1:$C$22,3,FALSE)</f>
        <v>News Feed</v>
      </c>
      <c r="C16" s="53" t="str">
        <f>VLOOKUP(D16,'[5]Document TermDesign Phase Key'!$A$1:$C$22,2,FALSE)</f>
        <v>Release Letter</v>
      </c>
      <c r="D16" s="26" t="s">
        <v>145</v>
      </c>
      <c r="E16" s="27" t="s">
        <v>562</v>
      </c>
      <c r="G16" s="26" t="s">
        <v>535</v>
      </c>
      <c r="H16" s="26" t="s">
        <v>558</v>
      </c>
      <c r="I16" s="26" t="s">
        <v>75</v>
      </c>
      <c r="J16" s="28" t="s">
        <v>563</v>
      </c>
      <c r="O16" s="34" t="s">
        <v>564</v>
      </c>
    </row>
    <row r="17" spans="1:15" s="54" customFormat="1">
      <c r="A17" s="54" t="s">
        <v>55</v>
      </c>
      <c r="B17" s="55" t="str">
        <f>VLOOKUP(D17,'[5]Document TermDesign Phase Key'!$A$1:$C$22,3,FALSE)</f>
        <v>News Feed</v>
      </c>
      <c r="C17" s="55" t="str">
        <f>VLOOKUP(D17,'[5]Document TermDesign Phase Key'!$A$1:$C$22,2,FALSE)</f>
        <v>Release Letter</v>
      </c>
      <c r="D17" s="54" t="s">
        <v>145</v>
      </c>
      <c r="E17" s="56" t="s">
        <v>565</v>
      </c>
      <c r="G17" s="54" t="s">
        <v>535</v>
      </c>
      <c r="H17" s="54" t="s">
        <v>532</v>
      </c>
      <c r="I17" s="54" t="s">
        <v>75</v>
      </c>
      <c r="J17" s="36" t="s">
        <v>566</v>
      </c>
      <c r="O17" s="56" t="s">
        <v>567</v>
      </c>
    </row>
    <row r="18" spans="1:15" s="54" customFormat="1">
      <c r="A18" s="54" t="s">
        <v>55</v>
      </c>
      <c r="B18" s="55" t="str">
        <f>VLOOKUP(D18,'[5]Document TermDesign Phase Key'!$A$1:$C$22,3,FALSE)</f>
        <v>News Feed</v>
      </c>
      <c r="C18" s="55" t="str">
        <f>VLOOKUP(D18,'[5]Document TermDesign Phase Key'!$A$1:$C$22,2,FALSE)</f>
        <v>Release Letter</v>
      </c>
      <c r="D18" s="54" t="s">
        <v>145</v>
      </c>
      <c r="E18" s="56" t="s">
        <v>568</v>
      </c>
      <c r="G18" s="54" t="s">
        <v>535</v>
      </c>
      <c r="H18" s="54" t="s">
        <v>74</v>
      </c>
      <c r="I18" s="54" t="s">
        <v>75</v>
      </c>
      <c r="J18" s="36" t="s">
        <v>569</v>
      </c>
      <c r="O18" s="56"/>
    </row>
    <row r="19" spans="1:15" s="26" customFormat="1">
      <c r="A19" s="26" t="s">
        <v>55</v>
      </c>
      <c r="B19" s="53" t="str">
        <f>VLOOKUP(D19,'[5]Document TermDesign Phase Key'!$A$1:$C$22,3,FALSE)</f>
        <v>News Feed</v>
      </c>
      <c r="C19" s="53" t="str">
        <f>VLOOKUP(D19,'[5]Document TermDesign Phase Key'!$A$1:$C$22,2,FALSE)</f>
        <v>Release Letter</v>
      </c>
      <c r="D19" s="26" t="s">
        <v>145</v>
      </c>
      <c r="E19" s="27" t="s">
        <v>570</v>
      </c>
      <c r="G19" s="26" t="s">
        <v>535</v>
      </c>
      <c r="H19" s="26" t="s">
        <v>203</v>
      </c>
      <c r="I19" s="26" t="s">
        <v>75</v>
      </c>
      <c r="J19" s="28" t="s">
        <v>571</v>
      </c>
      <c r="O19" s="27"/>
    </row>
    <row r="20" spans="1:15" s="26" customFormat="1">
      <c r="A20" s="26" t="s">
        <v>55</v>
      </c>
      <c r="B20" s="53" t="str">
        <f>VLOOKUP(D20,'[5]Document TermDesign Phase Key'!$A$1:$C$22,3,FALSE)</f>
        <v>News Feed</v>
      </c>
      <c r="C20" s="53" t="str">
        <f>VLOOKUP(D20,'[5]Document TermDesign Phase Key'!$A$1:$C$22,2,FALSE)</f>
        <v>Release Letter</v>
      </c>
      <c r="D20" s="26" t="s">
        <v>145</v>
      </c>
      <c r="E20" s="27" t="s">
        <v>572</v>
      </c>
      <c r="G20" s="26" t="s">
        <v>535</v>
      </c>
      <c r="H20" s="26" t="s">
        <v>552</v>
      </c>
      <c r="I20" s="26" t="s">
        <v>75</v>
      </c>
      <c r="J20" s="28" t="s">
        <v>573</v>
      </c>
      <c r="O20" s="27"/>
    </row>
    <row r="21" spans="1:15" s="26" customFormat="1">
      <c r="A21" s="26" t="s">
        <v>55</v>
      </c>
      <c r="B21" s="53" t="str">
        <f>VLOOKUP(D21,'[5]Document TermDesign Phase Key'!$A$1:$C$22,3,FALSE)</f>
        <v>News Feed</v>
      </c>
      <c r="C21" s="53" t="str">
        <f>VLOOKUP(D21,'[5]Document TermDesign Phase Key'!$A$1:$C$22,2,FALSE)</f>
        <v>Release Letter</v>
      </c>
      <c r="D21" s="26" t="s">
        <v>145</v>
      </c>
      <c r="E21" s="27" t="s">
        <v>574</v>
      </c>
      <c r="G21" s="26" t="s">
        <v>535</v>
      </c>
      <c r="H21" s="26" t="s">
        <v>74</v>
      </c>
      <c r="I21" s="26" t="s">
        <v>75</v>
      </c>
      <c r="J21" s="28" t="s">
        <v>575</v>
      </c>
      <c r="O21" s="27"/>
    </row>
    <row r="22" spans="1:15" s="9" customFormat="1">
      <c r="A22" s="9" t="s">
        <v>55</v>
      </c>
      <c r="B22" t="str">
        <f>VLOOKUP(D22,'[5]Document TermDesign Phase Key'!$A$1:$C$22,3,FALSE)</f>
        <v>Design / Estimate / Bid</v>
      </c>
      <c r="C22" t="str">
        <f>VLOOKUP(D22,'[5]Document TermDesign Phase Key'!$A$1:$C$22,2,FALSE)</f>
        <v>Application Guide</v>
      </c>
      <c r="D22" s="9" t="s">
        <v>107</v>
      </c>
      <c r="E22" s="3" t="s">
        <v>576</v>
      </c>
      <c r="G22" s="9" t="s">
        <v>160</v>
      </c>
      <c r="H22" s="9" t="s">
        <v>160</v>
      </c>
      <c r="I22" s="9" t="s">
        <v>75</v>
      </c>
      <c r="J22" s="4" t="s">
        <v>184</v>
      </c>
      <c r="O22" s="3"/>
    </row>
    <row r="23" spans="1:15" s="9" customFormat="1">
      <c r="A23" s="9" t="s">
        <v>55</v>
      </c>
      <c r="B23" t="str">
        <f>VLOOKUP(D23,'[5]Document TermDesign Phase Key'!$A$1:$C$22,3,FALSE)</f>
        <v>Design / Estimate / Bid</v>
      </c>
      <c r="C23" t="str">
        <f>VLOOKUP(D23,'[5]Document TermDesign Phase Key'!$A$1:$C$22,2,FALSE)</f>
        <v>Application Guide</v>
      </c>
      <c r="D23" s="9" t="s">
        <v>107</v>
      </c>
      <c r="E23" s="3" t="s">
        <v>577</v>
      </c>
      <c r="G23" s="9" t="s">
        <v>160</v>
      </c>
      <c r="H23" s="9" t="s">
        <v>160</v>
      </c>
      <c r="I23" s="9" t="s">
        <v>75</v>
      </c>
      <c r="J23" s="4" t="s">
        <v>111</v>
      </c>
      <c r="O23" s="3"/>
    </row>
    <row r="24" spans="1:15" s="9" customFormat="1">
      <c r="A24" s="9" t="s">
        <v>55</v>
      </c>
      <c r="B24" t="str">
        <f>VLOOKUP(D24,'[5]Document TermDesign Phase Key'!$A$1:$C$22,3,FALSE)</f>
        <v>Design / Estimate / Bid</v>
      </c>
      <c r="C24" t="str">
        <f>VLOOKUP(D24,'[5]Document TermDesign Phase Key'!$A$1:$C$22,2,FALSE)</f>
        <v>Application Guide</v>
      </c>
      <c r="D24" s="9" t="s">
        <v>107</v>
      </c>
      <c r="E24" s="3" t="s">
        <v>578</v>
      </c>
      <c r="G24" s="9" t="s">
        <v>160</v>
      </c>
      <c r="H24" s="9" t="s">
        <v>160</v>
      </c>
      <c r="I24" s="9" t="s">
        <v>75</v>
      </c>
      <c r="J24" s="4" t="s">
        <v>579</v>
      </c>
      <c r="O24" s="3"/>
    </row>
    <row r="25" spans="1:15" s="26" customFormat="1">
      <c r="A25" s="26" t="s">
        <v>55</v>
      </c>
      <c r="B25" s="53" t="str">
        <f>VLOOKUP(D25,'[5]Document TermDesign Phase Key'!$A$1:$C$22,3,FALSE)</f>
        <v>Design / Estimate / Bid</v>
      </c>
      <c r="C25" s="53" t="str">
        <f>VLOOKUP(D25,'[5]Document TermDesign Phase Key'!$A$1:$C$22,2,FALSE)</f>
        <v>Application Guide</v>
      </c>
      <c r="D25" s="26" t="s">
        <v>107</v>
      </c>
      <c r="E25" s="27" t="s">
        <v>580</v>
      </c>
      <c r="G25" s="26" t="s">
        <v>160</v>
      </c>
      <c r="H25" s="26" t="s">
        <v>160</v>
      </c>
      <c r="I25" s="26" t="s">
        <v>75</v>
      </c>
      <c r="J25" s="28" t="s">
        <v>328</v>
      </c>
      <c r="O25" s="27"/>
    </row>
    <row r="26" spans="1:15" s="9" customFormat="1">
      <c r="A26" s="9" t="s">
        <v>55</v>
      </c>
      <c r="B26" t="str">
        <f>VLOOKUP(D26,'[5]Document TermDesign Phase Key'!$A$1:$C$22,3,FALSE)</f>
        <v>Design / Estimate / Bid</v>
      </c>
      <c r="C26" t="str">
        <f>VLOOKUP(D26,'[5]Document TermDesign Phase Key'!$A$1:$C$22,2,FALSE)</f>
        <v>Application Guide</v>
      </c>
      <c r="D26" s="9" t="s">
        <v>107</v>
      </c>
      <c r="E26" s="3" t="s">
        <v>432</v>
      </c>
      <c r="G26" s="9" t="s">
        <v>160</v>
      </c>
      <c r="H26" s="9" t="s">
        <v>160</v>
      </c>
      <c r="I26" s="9" t="s">
        <v>75</v>
      </c>
      <c r="J26" s="4" t="s">
        <v>144</v>
      </c>
      <c r="O26" s="3" t="s">
        <v>581</v>
      </c>
    </row>
    <row r="27" spans="1:15" s="9" customFormat="1">
      <c r="A27" s="9" t="s">
        <v>55</v>
      </c>
      <c r="B27" t="str">
        <f>VLOOKUP(D27,'[5]Document TermDesign Phase Key'!$A$1:$C$22,3,FALSE)</f>
        <v>Design / Estimate / Bid</v>
      </c>
      <c r="C27" t="str">
        <f>VLOOKUP(D27,'[5]Document TermDesign Phase Key'!$A$1:$C$22,2,FALSE)</f>
        <v>Application Guide</v>
      </c>
      <c r="D27" s="9" t="s">
        <v>107</v>
      </c>
      <c r="E27" s="3" t="s">
        <v>506</v>
      </c>
      <c r="G27" s="9" t="s">
        <v>160</v>
      </c>
      <c r="H27" s="9" t="s">
        <v>160</v>
      </c>
      <c r="I27" s="9" t="s">
        <v>75</v>
      </c>
      <c r="J27" s="4" t="s">
        <v>454</v>
      </c>
      <c r="O27" s="3"/>
    </row>
    <row r="28" spans="1:15" s="9" customFormat="1">
      <c r="A28" s="9" t="s">
        <v>55</v>
      </c>
      <c r="B28" t="str">
        <f>VLOOKUP(D28,'[5]Document TermDesign Phase Key'!$A$1:$C$22,3,FALSE)</f>
        <v>Design / Estimate / Bid</v>
      </c>
      <c r="C28" t="str">
        <f>VLOOKUP(D28,'[5]Document TermDesign Phase Key'!$A$1:$C$22,2,FALSE)</f>
        <v>Application Guide</v>
      </c>
      <c r="D28" s="9" t="s">
        <v>107</v>
      </c>
      <c r="E28" s="3" t="s">
        <v>430</v>
      </c>
      <c r="G28" s="9" t="s">
        <v>160</v>
      </c>
      <c r="H28" s="9" t="s">
        <v>160</v>
      </c>
      <c r="I28" s="9" t="s">
        <v>75</v>
      </c>
      <c r="J28" s="4" t="s">
        <v>431</v>
      </c>
      <c r="O28" s="3"/>
    </row>
    <row r="29" spans="1:15" s="9" customFormat="1">
      <c r="A29" s="9" t="s">
        <v>55</v>
      </c>
      <c r="B29" t="str">
        <f>VLOOKUP(D29,'[5]Document TermDesign Phase Key'!$A$1:$C$22,3,FALSE)</f>
        <v>Design / Estimate / Bid</v>
      </c>
      <c r="C29" t="str">
        <f>VLOOKUP(D29,'[5]Document TermDesign Phase Key'!$A$1:$C$22,2,FALSE)</f>
        <v>Application Guide</v>
      </c>
      <c r="D29" s="9" t="s">
        <v>107</v>
      </c>
      <c r="E29" s="3" t="s">
        <v>582</v>
      </c>
      <c r="G29" s="9" t="s">
        <v>535</v>
      </c>
      <c r="H29" s="9" t="s">
        <v>74</v>
      </c>
      <c r="I29" s="9" t="s">
        <v>75</v>
      </c>
      <c r="J29" s="4" t="s">
        <v>583</v>
      </c>
      <c r="M29" s="9" t="s">
        <v>36</v>
      </c>
      <c r="O29" s="3" t="s">
        <v>584</v>
      </c>
    </row>
    <row r="30" spans="1:15" s="9" customFormat="1">
      <c r="A30" s="9" t="s">
        <v>55</v>
      </c>
      <c r="B30" t="str">
        <f>VLOOKUP(D30,'[5]Document TermDesign Phase Key'!$A$1:$C$22,3,FALSE)</f>
        <v>Design / Estimate / Bid</v>
      </c>
      <c r="C30" t="str">
        <f>VLOOKUP(D30,'[5]Document TermDesign Phase Key'!$A$1:$C$22,2,FALSE)</f>
        <v>Application Guide</v>
      </c>
      <c r="D30" s="9" t="s">
        <v>107</v>
      </c>
      <c r="E30" s="3" t="s">
        <v>428</v>
      </c>
      <c r="G30" s="9" t="s">
        <v>160</v>
      </c>
      <c r="H30" s="9" t="s">
        <v>160</v>
      </c>
      <c r="I30" s="9" t="s">
        <v>75</v>
      </c>
      <c r="J30" s="4" t="s">
        <v>507</v>
      </c>
      <c r="O30" s="3" t="s">
        <v>585</v>
      </c>
    </row>
    <row r="31" spans="1:15" s="9" customFormat="1">
      <c r="A31" s="9" t="s">
        <v>55</v>
      </c>
      <c r="B31" t="str">
        <f>VLOOKUP(D31,'[5]Document TermDesign Phase Key'!$A$1:$C$22,3,FALSE)</f>
        <v>Design / Estimate / Bid</v>
      </c>
      <c r="C31" t="str">
        <f>VLOOKUP(D31,'[5]Document TermDesign Phase Key'!$A$1:$C$22,2,FALSE)</f>
        <v>Application Guide</v>
      </c>
      <c r="D31" s="9" t="s">
        <v>107</v>
      </c>
      <c r="E31" s="3" t="s">
        <v>426</v>
      </c>
      <c r="G31" s="9" t="s">
        <v>160</v>
      </c>
      <c r="H31" s="9" t="s">
        <v>160</v>
      </c>
      <c r="I31" s="9" t="s">
        <v>75</v>
      </c>
      <c r="J31" s="4" t="s">
        <v>427</v>
      </c>
      <c r="O31" s="3" t="s">
        <v>586</v>
      </c>
    </row>
    <row r="32" spans="1:15" s="9" customFormat="1">
      <c r="A32" s="9" t="s">
        <v>55</v>
      </c>
      <c r="B32" t="str">
        <f>VLOOKUP(D32,'[5]Document TermDesign Phase Key'!$A$1:$C$22,3,FALSE)</f>
        <v>Design / Estimate / Bid</v>
      </c>
      <c r="C32" t="str">
        <f>VLOOKUP(D32,'[5]Document TermDesign Phase Key'!$A$1:$C$22,2,FALSE)</f>
        <v>Application Guide</v>
      </c>
      <c r="D32" s="9" t="s">
        <v>107</v>
      </c>
      <c r="E32" s="3" t="s">
        <v>424</v>
      </c>
      <c r="G32" s="9" t="s">
        <v>160</v>
      </c>
      <c r="H32" s="9" t="s">
        <v>160</v>
      </c>
      <c r="I32" s="9" t="s">
        <v>75</v>
      </c>
      <c r="J32" s="4" t="s">
        <v>425</v>
      </c>
      <c r="O32" s="3"/>
    </row>
    <row r="33" spans="1:15" s="9" customFormat="1">
      <c r="A33" s="9" t="s">
        <v>55</v>
      </c>
      <c r="B33" t="str">
        <f>VLOOKUP(D33,'[5]Document TermDesign Phase Key'!$A$1:$C$22,3,FALSE)</f>
        <v>Design / Estimate / Bid</v>
      </c>
      <c r="C33" t="str">
        <f>VLOOKUP(D33,'[5]Document TermDesign Phase Key'!$A$1:$C$22,2,FALSE)</f>
        <v>Application Guide</v>
      </c>
      <c r="D33" s="9" t="s">
        <v>107</v>
      </c>
      <c r="E33" s="3" t="s">
        <v>423</v>
      </c>
      <c r="G33" s="9" t="s">
        <v>160</v>
      </c>
      <c r="H33" s="9" t="s">
        <v>160</v>
      </c>
      <c r="I33" s="9" t="s">
        <v>75</v>
      </c>
      <c r="J33" s="4" t="s">
        <v>140</v>
      </c>
      <c r="O33" s="3"/>
    </row>
    <row r="34" spans="1:15" s="9" customFormat="1">
      <c r="A34" s="9" t="s">
        <v>55</v>
      </c>
      <c r="B34" t="str">
        <f>VLOOKUP(D34,'[5]Document TermDesign Phase Key'!$A$1:$C$22,3,FALSE)</f>
        <v>Market and Competition</v>
      </c>
      <c r="C34" t="str">
        <f>VLOOKUP(D34,'[5]Document TermDesign Phase Key'!$A$1:$C$22,2,FALSE)</f>
        <v>Case Studies</v>
      </c>
      <c r="D34" s="9" t="s">
        <v>303</v>
      </c>
      <c r="E34" s="3" t="s">
        <v>587</v>
      </c>
      <c r="G34" s="9" t="s">
        <v>160</v>
      </c>
      <c r="H34" s="9" t="s">
        <v>160</v>
      </c>
      <c r="I34" s="9" t="s">
        <v>75</v>
      </c>
      <c r="J34" s="4" t="s">
        <v>588</v>
      </c>
      <c r="O34" s="3"/>
    </row>
    <row r="35" spans="1:15" s="9" customFormat="1">
      <c r="A35" s="9" t="s">
        <v>55</v>
      </c>
      <c r="B35" t="str">
        <f>VLOOKUP(D35,'[5]Document TermDesign Phase Key'!$A$1:$C$22,3,FALSE)</f>
        <v>Market and Competition</v>
      </c>
      <c r="C35" t="str">
        <f>VLOOKUP(D35,'[5]Document TermDesign Phase Key'!$A$1:$C$22,2,FALSE)</f>
        <v>Case Studies</v>
      </c>
      <c r="D35" s="9" t="s">
        <v>303</v>
      </c>
      <c r="E35" s="3" t="s">
        <v>589</v>
      </c>
      <c r="G35" s="9" t="s">
        <v>160</v>
      </c>
      <c r="H35" s="9" t="s">
        <v>160</v>
      </c>
      <c r="I35" s="9" t="s">
        <v>75</v>
      </c>
      <c r="J35" s="4" t="s">
        <v>590</v>
      </c>
      <c r="O35" s="3"/>
    </row>
    <row r="36" spans="1:15" s="9" customFormat="1">
      <c r="A36" s="9" t="s">
        <v>55</v>
      </c>
      <c r="B36" t="str">
        <f>VLOOKUP(D36,'[5]Document TermDesign Phase Key'!$A$1:$C$22,3,FALSE)</f>
        <v>Market and Competition</v>
      </c>
      <c r="C36" t="str">
        <f>VLOOKUP(D36,'[5]Document TermDesign Phase Key'!$A$1:$C$22,2,FALSE)</f>
        <v>Competitive Comparison / Battle card</v>
      </c>
      <c r="D36" s="9" t="s">
        <v>116</v>
      </c>
      <c r="E36" s="3" t="s">
        <v>591</v>
      </c>
      <c r="G36" s="9" t="s">
        <v>160</v>
      </c>
      <c r="H36" s="9" t="s">
        <v>160</v>
      </c>
      <c r="I36" s="9" t="s">
        <v>75</v>
      </c>
      <c r="J36" s="4" t="s">
        <v>592</v>
      </c>
      <c r="M36" s="9" t="s">
        <v>36</v>
      </c>
      <c r="O36" s="3"/>
    </row>
    <row r="37" spans="1:15" s="9" customFormat="1">
      <c r="A37" s="9" t="s">
        <v>55</v>
      </c>
      <c r="B37" t="str">
        <f>VLOOKUP(D37,'[5]Document TermDesign Phase Key'!$A$1:$C$22,3,FALSE)</f>
        <v>Market and Competition</v>
      </c>
      <c r="C37" t="str">
        <f>VLOOKUP(D37,'[5]Document TermDesign Phase Key'!$A$1:$C$22,2,FALSE)</f>
        <v>Competitive Comparison / Battle card</v>
      </c>
      <c r="D37" s="9" t="s">
        <v>116</v>
      </c>
      <c r="E37" s="3" t="s">
        <v>593</v>
      </c>
      <c r="G37" s="9" t="s">
        <v>160</v>
      </c>
      <c r="H37" s="9" t="s">
        <v>160</v>
      </c>
      <c r="I37" s="9" t="s">
        <v>75</v>
      </c>
      <c r="J37" s="4" t="s">
        <v>592</v>
      </c>
      <c r="O37" s="3"/>
    </row>
    <row r="38" spans="1:15" s="9" customFormat="1">
      <c r="A38" s="9" t="s">
        <v>55</v>
      </c>
      <c r="B38" t="str">
        <f>VLOOKUP(D38,'[5]Document TermDesign Phase Key'!$A$1:$C$22,3,FALSE)</f>
        <v>Market and Competition</v>
      </c>
      <c r="C38" t="str">
        <f>VLOOKUP(D38,'[5]Document TermDesign Phase Key'!$A$1:$C$22,2,FALSE)</f>
        <v>Competitive Comparison / Battle card</v>
      </c>
      <c r="D38" s="9" t="s">
        <v>116</v>
      </c>
      <c r="E38" s="3" t="s">
        <v>594</v>
      </c>
      <c r="G38" s="9" t="s">
        <v>160</v>
      </c>
      <c r="H38" s="9" t="s">
        <v>160</v>
      </c>
      <c r="I38" s="9" t="s">
        <v>75</v>
      </c>
      <c r="J38" s="6" t="s">
        <v>395</v>
      </c>
      <c r="O38" s="3"/>
    </row>
    <row r="39" spans="1:15" s="9" customFormat="1">
      <c r="A39" s="9" t="s">
        <v>55</v>
      </c>
      <c r="B39" t="str">
        <f>VLOOKUP(D39,'[5]Document TermDesign Phase Key'!$A$1:$C$22,3,FALSE)</f>
        <v>Market and Competition</v>
      </c>
      <c r="C39" t="str">
        <f>VLOOKUP(D39,'[5]Document TermDesign Phase Key'!$A$1:$C$22,2,FALSE)</f>
        <v>Competitive Comparison / Battle card</v>
      </c>
      <c r="D39" s="9" t="s">
        <v>116</v>
      </c>
      <c r="E39" s="3" t="s">
        <v>595</v>
      </c>
      <c r="G39" s="9" t="s">
        <v>160</v>
      </c>
      <c r="H39" s="9" t="s">
        <v>160</v>
      </c>
      <c r="I39" s="9" t="s">
        <v>75</v>
      </c>
      <c r="J39" s="4" t="s">
        <v>596</v>
      </c>
      <c r="O39" s="3"/>
    </row>
    <row r="40" spans="1:15" s="9" customFormat="1">
      <c r="A40" s="9" t="s">
        <v>55</v>
      </c>
      <c r="B40" t="str">
        <f>VLOOKUP(D40,'[5]Document TermDesign Phase Key'!$A$1:$C$22,3,FALSE)</f>
        <v>Market and Competition</v>
      </c>
      <c r="C40" t="str">
        <f>VLOOKUP(D40,'[5]Document TermDesign Phase Key'!$A$1:$C$22,2,FALSE)</f>
        <v>Competitive Comparison / Battle card</v>
      </c>
      <c r="D40" s="9" t="s">
        <v>116</v>
      </c>
      <c r="E40" s="3" t="s">
        <v>597</v>
      </c>
      <c r="G40" s="9" t="s">
        <v>160</v>
      </c>
      <c r="H40" s="9" t="s">
        <v>160</v>
      </c>
      <c r="I40" s="9" t="s">
        <v>75</v>
      </c>
      <c r="J40" s="4" t="s">
        <v>197</v>
      </c>
      <c r="M40" s="9" t="s">
        <v>36</v>
      </c>
      <c r="O40" s="3"/>
    </row>
    <row r="41" spans="1:15" s="9" customFormat="1">
      <c r="A41" s="9" t="s">
        <v>55</v>
      </c>
      <c r="B41" t="str">
        <f>VLOOKUP(D41,'[5]Document TermDesign Phase Key'!$A$1:$C$22,3,FALSE)</f>
        <v>Market and Competition</v>
      </c>
      <c r="C41" t="str">
        <f>VLOOKUP(D41,'[5]Document TermDesign Phase Key'!$A$1:$C$22,2,FALSE)</f>
        <v>Competitive Comparison / Battle card</v>
      </c>
      <c r="D41" s="9" t="s">
        <v>116</v>
      </c>
      <c r="E41" s="3" t="s">
        <v>598</v>
      </c>
      <c r="G41" s="9" t="s">
        <v>160</v>
      </c>
      <c r="H41" s="9" t="s">
        <v>160</v>
      </c>
      <c r="I41" s="9" t="s">
        <v>75</v>
      </c>
      <c r="J41" s="4" t="s">
        <v>197</v>
      </c>
      <c r="M41" s="9" t="s">
        <v>36</v>
      </c>
      <c r="O41" s="3"/>
    </row>
    <row r="42" spans="1:15" s="9" customFormat="1">
      <c r="A42" s="9" t="s">
        <v>55</v>
      </c>
      <c r="B42" t="str">
        <f>VLOOKUP(D42,'[5]Document TermDesign Phase Key'!$A$1:$C$22,3,FALSE)</f>
        <v>Market and Competition</v>
      </c>
      <c r="C42" t="str">
        <f>VLOOKUP(D42,'[5]Document TermDesign Phase Key'!$A$1:$C$22,2,FALSE)</f>
        <v>Competitive Comparison / Battle card</v>
      </c>
      <c r="D42" s="9" t="s">
        <v>116</v>
      </c>
      <c r="E42" s="3" t="s">
        <v>599</v>
      </c>
      <c r="G42" s="9" t="s">
        <v>160</v>
      </c>
      <c r="H42" s="9" t="s">
        <v>160</v>
      </c>
      <c r="I42" s="9" t="s">
        <v>75</v>
      </c>
      <c r="J42" s="4" t="s">
        <v>197</v>
      </c>
      <c r="M42" s="9" t="s">
        <v>36</v>
      </c>
      <c r="O42" s="3"/>
    </row>
    <row r="43" spans="1:15" s="9" customFormat="1">
      <c r="A43" s="9" t="s">
        <v>55</v>
      </c>
      <c r="B43" t="str">
        <f>VLOOKUP(D43,'[5]Document TermDesign Phase Key'!$A$1:$C$22,3,FALSE)</f>
        <v>Design / Estimate / Bid</v>
      </c>
      <c r="C43" t="str">
        <f>VLOOKUP(D43,'[5]Document TermDesign Phase Key'!$A$1:$C$22,2,FALSE)</f>
        <v>Customer Presentation</v>
      </c>
      <c r="D43" s="9" t="s">
        <v>199</v>
      </c>
      <c r="E43" s="3" t="s">
        <v>600</v>
      </c>
      <c r="G43" s="9" t="s">
        <v>160</v>
      </c>
      <c r="H43" s="9" t="s">
        <v>160</v>
      </c>
      <c r="I43" s="9" t="s">
        <v>75</v>
      </c>
      <c r="J43" s="4" t="s">
        <v>188</v>
      </c>
      <c r="O43" s="3"/>
    </row>
    <row r="44" spans="1:15" s="9" customFormat="1">
      <c r="A44" s="9" t="s">
        <v>55</v>
      </c>
      <c r="B44" t="str">
        <f>VLOOKUP(D44,'[5]Document TermDesign Phase Key'!$A$1:$C$22,3,FALSE)</f>
        <v>Design / Estimate / Bid</v>
      </c>
      <c r="C44" t="str">
        <f>VLOOKUP(D44,'[5]Document TermDesign Phase Key'!$A$1:$C$22,2,FALSE)</f>
        <v>Engineering Guide</v>
      </c>
      <c r="D44" s="9" t="s">
        <v>77</v>
      </c>
      <c r="E44" s="3" t="s">
        <v>601</v>
      </c>
      <c r="G44" s="9" t="s">
        <v>160</v>
      </c>
      <c r="H44" s="9" t="s">
        <v>160</v>
      </c>
      <c r="I44" s="9" t="s">
        <v>75</v>
      </c>
      <c r="J44" s="4" t="s">
        <v>184</v>
      </c>
      <c r="O44" s="3"/>
    </row>
    <row r="45" spans="1:15" s="9" customFormat="1">
      <c r="A45" s="9" t="s">
        <v>55</v>
      </c>
      <c r="B45" t="str">
        <f>VLOOKUP(D45,'[5]Document TermDesign Phase Key'!$A$1:$C$22,3,FALSE)</f>
        <v>News Feed</v>
      </c>
      <c r="C45" t="str">
        <f>VLOOKUP(D45,'[5]Document TermDesign Phase Key'!$A$1:$C$22,2,FALSE)</f>
        <v>Marketing Update</v>
      </c>
      <c r="D45" s="9" t="s">
        <v>118</v>
      </c>
      <c r="E45" s="3" t="s">
        <v>411</v>
      </c>
      <c r="G45" s="9" t="s">
        <v>160</v>
      </c>
      <c r="H45" s="9" t="s">
        <v>160</v>
      </c>
      <c r="I45" s="9" t="s">
        <v>75</v>
      </c>
      <c r="J45" s="4" t="s">
        <v>197</v>
      </c>
      <c r="O45" s="3"/>
    </row>
    <row r="46" spans="1:15" s="9" customFormat="1">
      <c r="A46" s="9" t="s">
        <v>55</v>
      </c>
      <c r="B46" t="str">
        <f>VLOOKUP(D46,'[5]Document TermDesign Phase Key'!$A$1:$C$22,3,FALSE)</f>
        <v>News Feed</v>
      </c>
      <c r="C46" t="str">
        <f>VLOOKUP(D46,'[5]Document TermDesign Phase Key'!$A$1:$C$22,2,FALSE)</f>
        <v>Marketing Update</v>
      </c>
      <c r="D46" s="9" t="s">
        <v>118</v>
      </c>
      <c r="E46" s="3" t="s">
        <v>441</v>
      </c>
      <c r="G46" s="9" t="s">
        <v>160</v>
      </c>
      <c r="H46" s="9" t="s">
        <v>160</v>
      </c>
      <c r="I46" s="9" t="s">
        <v>75</v>
      </c>
      <c r="J46" s="4" t="s">
        <v>320</v>
      </c>
      <c r="O46" s="3"/>
    </row>
    <row r="47" spans="1:15" s="9" customFormat="1">
      <c r="A47" s="9" t="s">
        <v>55</v>
      </c>
      <c r="B47" t="str">
        <f>VLOOKUP(D47,'[5]Document TermDesign Phase Key'!$A$1:$C$22,3,FALSE)</f>
        <v>News Feed</v>
      </c>
      <c r="C47" t="str">
        <f>VLOOKUP(D47,'[5]Document TermDesign Phase Key'!$A$1:$C$22,2,FALSE)</f>
        <v>Marketing Update</v>
      </c>
      <c r="D47" s="9" t="s">
        <v>118</v>
      </c>
      <c r="E47" s="3" t="s">
        <v>602</v>
      </c>
      <c r="G47" s="9" t="s">
        <v>160</v>
      </c>
      <c r="H47" s="9" t="s">
        <v>160</v>
      </c>
      <c r="I47" s="9" t="s">
        <v>75</v>
      </c>
      <c r="J47" s="4" t="s">
        <v>321</v>
      </c>
      <c r="O47" s="3"/>
    </row>
    <row r="48" spans="1:15" s="9" customFormat="1">
      <c r="A48" s="9" t="s">
        <v>55</v>
      </c>
      <c r="B48" t="str">
        <f>VLOOKUP(D48,'[5]Document TermDesign Phase Key'!$A$1:$C$22,3,FALSE)</f>
        <v>News Feed</v>
      </c>
      <c r="C48" t="str">
        <f>VLOOKUP(D48,'[5]Document TermDesign Phase Key'!$A$1:$C$22,2,FALSE)</f>
        <v>Marketing Update</v>
      </c>
      <c r="D48" s="9" t="s">
        <v>118</v>
      </c>
      <c r="E48" s="3" t="s">
        <v>438</v>
      </c>
      <c r="G48" s="9" t="s">
        <v>160</v>
      </c>
      <c r="H48" s="9" t="s">
        <v>160</v>
      </c>
      <c r="I48" s="9" t="s">
        <v>75</v>
      </c>
      <c r="J48" s="6" t="s">
        <v>395</v>
      </c>
      <c r="O48" s="3"/>
    </row>
    <row r="49" spans="1:15" s="9" customFormat="1">
      <c r="A49" s="9" t="s">
        <v>55</v>
      </c>
      <c r="B49" t="str">
        <f>VLOOKUP(D49,'[5]Document TermDesign Phase Key'!$A$1:$C$22,3,FALSE)</f>
        <v>News Feed</v>
      </c>
      <c r="C49" t="str">
        <f>VLOOKUP(D49,'[5]Document TermDesign Phase Key'!$A$1:$C$22,2,FALSE)</f>
        <v>Marketing Update</v>
      </c>
      <c r="D49" s="9" t="s">
        <v>118</v>
      </c>
      <c r="E49" s="3" t="s">
        <v>603</v>
      </c>
      <c r="G49" s="9" t="s">
        <v>160</v>
      </c>
      <c r="H49" s="9" t="s">
        <v>160</v>
      </c>
      <c r="I49" s="9" t="s">
        <v>75</v>
      </c>
      <c r="J49" s="6" t="s">
        <v>395</v>
      </c>
      <c r="O49" s="3"/>
    </row>
    <row r="50" spans="1:15" s="9" customFormat="1">
      <c r="A50" s="9" t="s">
        <v>55</v>
      </c>
      <c r="B50" t="str">
        <f>VLOOKUP(D50,'[5]Document TermDesign Phase Key'!$A$1:$C$22,3,FALSE)</f>
        <v>News Feed</v>
      </c>
      <c r="C50" t="str">
        <f>VLOOKUP(D50,'[5]Document TermDesign Phase Key'!$A$1:$C$22,2,FALSE)</f>
        <v>Marketing Update</v>
      </c>
      <c r="D50" s="9" t="s">
        <v>118</v>
      </c>
      <c r="E50" s="3" t="s">
        <v>604</v>
      </c>
      <c r="G50" s="9" t="s">
        <v>160</v>
      </c>
      <c r="H50" s="9" t="s">
        <v>160</v>
      </c>
      <c r="I50" s="9" t="s">
        <v>75</v>
      </c>
      <c r="J50" s="4" t="s">
        <v>91</v>
      </c>
      <c r="O50" s="3"/>
    </row>
    <row r="51" spans="1:15" s="9" customFormat="1">
      <c r="A51" s="9" t="s">
        <v>55</v>
      </c>
      <c r="B51" t="str">
        <f>VLOOKUP(D51,'[5]Document TermDesign Phase Key'!$A$1:$C$22,3,FALSE)</f>
        <v>News Feed</v>
      </c>
      <c r="C51" t="str">
        <f>VLOOKUP(D51,'[5]Document TermDesign Phase Key'!$A$1:$C$22,2,FALSE)</f>
        <v>Marketing Update</v>
      </c>
      <c r="D51" s="9" t="s">
        <v>118</v>
      </c>
      <c r="E51" s="3" t="s">
        <v>605</v>
      </c>
      <c r="G51" s="9" t="s">
        <v>160</v>
      </c>
      <c r="H51" s="9" t="s">
        <v>160</v>
      </c>
      <c r="I51" s="9" t="s">
        <v>75</v>
      </c>
      <c r="J51" s="6" t="s">
        <v>395</v>
      </c>
      <c r="O51" s="3"/>
    </row>
    <row r="52" spans="1:15" s="9" customFormat="1">
      <c r="A52" s="9" t="s">
        <v>55</v>
      </c>
      <c r="B52" t="str">
        <f>VLOOKUP(D52,'[5]Document TermDesign Phase Key'!$A$1:$C$22,3,FALSE)</f>
        <v>News Feed</v>
      </c>
      <c r="C52" t="str">
        <f>VLOOKUP(D52,'[5]Document TermDesign Phase Key'!$A$1:$C$22,2,FALSE)</f>
        <v>Marketing Update</v>
      </c>
      <c r="D52" s="9" t="s">
        <v>118</v>
      </c>
      <c r="E52" s="3" t="s">
        <v>606</v>
      </c>
      <c r="G52" s="9" t="s">
        <v>160</v>
      </c>
      <c r="H52" s="9" t="s">
        <v>160</v>
      </c>
      <c r="I52" s="9" t="s">
        <v>75</v>
      </c>
      <c r="J52" s="4" t="s">
        <v>358</v>
      </c>
      <c r="O52" s="3"/>
    </row>
    <row r="53" spans="1:15" s="9" customFormat="1">
      <c r="A53" s="9" t="s">
        <v>55</v>
      </c>
      <c r="B53" t="str">
        <f>VLOOKUP(D53,'[5]Document TermDesign Phase Key'!$A$1:$C$22,3,FALSE)</f>
        <v>News Feed</v>
      </c>
      <c r="C53" t="str">
        <f>VLOOKUP(D53,'[5]Document TermDesign Phase Key'!$A$1:$C$22,2,FALSE)</f>
        <v>Marketing Update</v>
      </c>
      <c r="D53" s="9" t="s">
        <v>118</v>
      </c>
      <c r="E53" s="3" t="s">
        <v>437</v>
      </c>
      <c r="G53" s="9" t="s">
        <v>160</v>
      </c>
      <c r="H53" s="9" t="s">
        <v>160</v>
      </c>
      <c r="I53" s="9" t="s">
        <v>75</v>
      </c>
      <c r="J53" s="4" t="s">
        <v>250</v>
      </c>
      <c r="O53" s="3" t="s">
        <v>459</v>
      </c>
    </row>
    <row r="54" spans="1:15" s="9" customFormat="1">
      <c r="A54" s="9" t="s">
        <v>55</v>
      </c>
      <c r="B54" t="str">
        <f>VLOOKUP(D54,'[5]Document TermDesign Phase Key'!$A$1:$C$22,3,FALSE)</f>
        <v>News Feed</v>
      </c>
      <c r="C54" t="str">
        <f>VLOOKUP(D54,'[5]Document TermDesign Phase Key'!$A$1:$C$22,2,FALSE)</f>
        <v>Marketing Update</v>
      </c>
      <c r="D54" s="9" t="s">
        <v>118</v>
      </c>
      <c r="E54" s="3" t="s">
        <v>443</v>
      </c>
      <c r="G54" s="9" t="s">
        <v>160</v>
      </c>
      <c r="H54" s="9" t="s">
        <v>160</v>
      </c>
      <c r="I54" s="9" t="s">
        <v>75</v>
      </c>
      <c r="J54" s="4" t="s">
        <v>153</v>
      </c>
      <c r="O54" s="3" t="s">
        <v>459</v>
      </c>
    </row>
    <row r="55" spans="1:15" s="26" customFormat="1">
      <c r="A55" s="26" t="s">
        <v>55</v>
      </c>
      <c r="B55" s="53" t="str">
        <f>VLOOKUP(D55,'[5]Document TermDesign Phase Key'!$A$1:$C$22,3,FALSE)</f>
        <v>News Feed</v>
      </c>
      <c r="C55" s="53" t="str">
        <f>VLOOKUP(D55,'[5]Document TermDesign Phase Key'!$A$1:$C$22,2,FALSE)</f>
        <v>Marketing Update</v>
      </c>
      <c r="D55" s="26" t="s">
        <v>118</v>
      </c>
      <c r="E55" s="27" t="s">
        <v>412</v>
      </c>
      <c r="G55" s="26" t="s">
        <v>160</v>
      </c>
      <c r="H55" s="26" t="s">
        <v>160</v>
      </c>
      <c r="I55" s="26" t="s">
        <v>75</v>
      </c>
      <c r="J55" s="28" t="s">
        <v>123</v>
      </c>
      <c r="O55" s="27"/>
    </row>
    <row r="56" spans="1:15" s="9" customFormat="1">
      <c r="A56" s="9" t="s">
        <v>55</v>
      </c>
      <c r="B56" t="str">
        <f>VLOOKUP(D56,'[5]Document TermDesign Phase Key'!$A$1:$C$22,3,FALSE)</f>
        <v>News Feed</v>
      </c>
      <c r="C56" t="str">
        <f>VLOOKUP(D56,'[5]Document TermDesign Phase Key'!$A$1:$C$22,2,FALSE)</f>
        <v>Marketing Update</v>
      </c>
      <c r="D56" s="9" t="s">
        <v>118</v>
      </c>
      <c r="E56" s="3" t="s">
        <v>417</v>
      </c>
      <c r="G56" s="9" t="s">
        <v>160</v>
      </c>
      <c r="H56" s="9" t="s">
        <v>160</v>
      </c>
      <c r="I56" s="9" t="s">
        <v>75</v>
      </c>
      <c r="J56" s="4" t="s">
        <v>128</v>
      </c>
      <c r="O56" s="3" t="s">
        <v>459</v>
      </c>
    </row>
    <row r="57" spans="1:15" s="26" customFormat="1">
      <c r="A57" s="26" t="s">
        <v>55</v>
      </c>
      <c r="B57" s="53" t="str">
        <f>VLOOKUP(D57,'[5]Document TermDesign Phase Key'!$A$1:$C$22,3,FALSE)</f>
        <v>Design / Estimate / Bid</v>
      </c>
      <c r="C57" s="53" t="str">
        <f>VLOOKUP(D57,'[5]Document TermDesign Phase Key'!$A$1:$C$22,2,FALSE)</f>
        <v>Sales Brochure</v>
      </c>
      <c r="D57" s="26" t="s">
        <v>134</v>
      </c>
      <c r="E57" s="27" t="s">
        <v>484</v>
      </c>
      <c r="G57" s="26" t="s">
        <v>160</v>
      </c>
      <c r="H57" s="26" t="s">
        <v>160</v>
      </c>
      <c r="I57" s="26" t="s">
        <v>75</v>
      </c>
      <c r="J57" s="28" t="s">
        <v>485</v>
      </c>
      <c r="O57" s="27"/>
    </row>
    <row r="58" spans="1:15" s="9" customFormat="1">
      <c r="A58" s="9" t="s">
        <v>55</v>
      </c>
      <c r="B58" t="str">
        <f>VLOOKUP(D58,'[5]Document TermDesign Phase Key'!$A$1:$C$22,3,FALSE)</f>
        <v>Design / Estimate / Bid</v>
      </c>
      <c r="C58" t="str">
        <f>VLOOKUP(D58,'[5]Document TermDesign Phase Key'!$A$1:$C$22,2,FALSE)</f>
        <v>Sales Brochure</v>
      </c>
      <c r="D58" s="9" t="s">
        <v>134</v>
      </c>
      <c r="E58" s="3" t="s">
        <v>607</v>
      </c>
      <c r="G58" s="9" t="s">
        <v>160</v>
      </c>
      <c r="H58" s="9" t="s">
        <v>160</v>
      </c>
      <c r="I58" s="9" t="s">
        <v>75</v>
      </c>
      <c r="J58" s="4" t="s">
        <v>298</v>
      </c>
      <c r="O58" s="3"/>
    </row>
    <row r="59" spans="1:15" s="9" customFormat="1">
      <c r="A59" s="9" t="s">
        <v>55</v>
      </c>
      <c r="B59" t="str">
        <f>VLOOKUP(D59,'[5]Document TermDesign Phase Key'!$A$1:$C$22,3,FALSE)</f>
        <v>Design / Estimate / Bid</v>
      </c>
      <c r="C59" t="str">
        <f>VLOOKUP(D59,'[5]Document TermDesign Phase Key'!$A$1:$C$22,2,FALSE)</f>
        <v>Sales Brochure</v>
      </c>
      <c r="D59" s="9" t="s">
        <v>134</v>
      </c>
      <c r="E59" s="3" t="s">
        <v>608</v>
      </c>
      <c r="G59" s="9" t="s">
        <v>160</v>
      </c>
      <c r="H59" s="9" t="s">
        <v>160</v>
      </c>
      <c r="I59" s="9" t="s">
        <v>75</v>
      </c>
      <c r="J59" s="4" t="s">
        <v>114</v>
      </c>
      <c r="O59" s="3"/>
    </row>
    <row r="60" spans="1:15" s="9" customFormat="1">
      <c r="A60" s="9" t="s">
        <v>55</v>
      </c>
      <c r="B60" t="str">
        <f>VLOOKUP(D60,'[5]Document TermDesign Phase Key'!$A$1:$C$22,3,FALSE)</f>
        <v>Design / Estimate / Bid</v>
      </c>
      <c r="C60" t="str">
        <f>VLOOKUP(D60,'[5]Document TermDesign Phase Key'!$A$1:$C$22,2,FALSE)</f>
        <v>Sales Brochure</v>
      </c>
      <c r="D60" s="9" t="s">
        <v>134</v>
      </c>
      <c r="E60" s="3" t="s">
        <v>445</v>
      </c>
      <c r="G60" s="9" t="s">
        <v>160</v>
      </c>
      <c r="H60" s="9" t="s">
        <v>160</v>
      </c>
      <c r="I60" s="9" t="s">
        <v>75</v>
      </c>
      <c r="J60" s="4" t="s">
        <v>155</v>
      </c>
      <c r="O60" s="3"/>
    </row>
    <row r="61" spans="1:15" s="9" customFormat="1">
      <c r="A61" s="9" t="s">
        <v>55</v>
      </c>
      <c r="B61" t="str">
        <f>VLOOKUP(D61,'[5]Document TermDesign Phase Key'!$A$1:$C$22,3,FALSE)</f>
        <v>Design / Estimate / Bid</v>
      </c>
      <c r="C61" t="str">
        <f>VLOOKUP(D61,'[5]Document TermDesign Phase Key'!$A$1:$C$22,2,FALSE)</f>
        <v>Sales Brochure</v>
      </c>
      <c r="D61" s="9" t="s">
        <v>134</v>
      </c>
      <c r="E61" s="3" t="s">
        <v>609</v>
      </c>
      <c r="G61" s="9" t="s">
        <v>160</v>
      </c>
      <c r="H61" s="9" t="s">
        <v>160</v>
      </c>
      <c r="I61" s="9" t="s">
        <v>75</v>
      </c>
      <c r="J61" s="6" t="s">
        <v>395</v>
      </c>
      <c r="O61" s="3" t="s">
        <v>610</v>
      </c>
    </row>
    <row r="62" spans="1:15" s="9" customFormat="1">
      <c r="A62" s="9" t="s">
        <v>55</v>
      </c>
      <c r="B62" t="str">
        <f>VLOOKUP(D62,'[5]Document TermDesign Phase Key'!$A$1:$C$22,3,FALSE)</f>
        <v>Design / Estimate / Bid</v>
      </c>
      <c r="C62" t="str">
        <f>VLOOKUP(D62,'[5]Document TermDesign Phase Key'!$A$1:$C$22,2,FALSE)</f>
        <v>Sales Brochure</v>
      </c>
      <c r="D62" s="9" t="s">
        <v>134</v>
      </c>
      <c r="E62" s="3" t="s">
        <v>611</v>
      </c>
      <c r="G62" s="9" t="s">
        <v>160</v>
      </c>
      <c r="H62" s="9" t="s">
        <v>160</v>
      </c>
      <c r="I62" s="9" t="s">
        <v>75</v>
      </c>
      <c r="J62" s="6" t="s">
        <v>395</v>
      </c>
      <c r="M62" s="9" t="s">
        <v>36</v>
      </c>
      <c r="O62" s="3" t="s">
        <v>610</v>
      </c>
    </row>
    <row r="63" spans="1:15" s="9" customFormat="1">
      <c r="A63" s="9" t="s">
        <v>55</v>
      </c>
      <c r="B63" t="str">
        <f>VLOOKUP(D63,'[5]Document TermDesign Phase Key'!$A$1:$C$22,3,FALSE)</f>
        <v>Design / Estimate / Bid</v>
      </c>
      <c r="C63" t="str">
        <f>VLOOKUP(D63,'[5]Document TermDesign Phase Key'!$A$1:$C$22,2,FALSE)</f>
        <v>Sales Brochure</v>
      </c>
      <c r="D63" s="9" t="s">
        <v>134</v>
      </c>
      <c r="E63" s="3" t="s">
        <v>612</v>
      </c>
      <c r="G63" s="9" t="s">
        <v>160</v>
      </c>
      <c r="H63" s="9" t="s">
        <v>160</v>
      </c>
      <c r="I63" s="9" t="s">
        <v>75</v>
      </c>
      <c r="J63" s="4" t="s">
        <v>613</v>
      </c>
      <c r="O63" s="3"/>
    </row>
    <row r="64" spans="1:15" s="9" customFormat="1">
      <c r="A64" s="9" t="s">
        <v>55</v>
      </c>
      <c r="B64" t="str">
        <f>VLOOKUP(D64,'[5]Document TermDesign Phase Key'!$A$1:$C$22,3,FALSE)</f>
        <v>Design / Estimate / Bid</v>
      </c>
      <c r="C64" t="str">
        <f>VLOOKUP(D64,'[5]Document TermDesign Phase Key'!$A$1:$C$22,2,FALSE)</f>
        <v>Sales Brochure</v>
      </c>
      <c r="D64" s="9" t="s">
        <v>99</v>
      </c>
      <c r="E64" s="3" t="s">
        <v>614</v>
      </c>
      <c r="G64" s="9" t="s">
        <v>160</v>
      </c>
      <c r="H64" s="9" t="s">
        <v>160</v>
      </c>
      <c r="I64" s="9" t="s">
        <v>75</v>
      </c>
      <c r="J64" s="4" t="s">
        <v>111</v>
      </c>
      <c r="O64" s="3" t="s">
        <v>615</v>
      </c>
    </row>
    <row r="65" spans="1:15" s="9" customFormat="1">
      <c r="A65" s="9" t="s">
        <v>55</v>
      </c>
      <c r="B65" t="str">
        <f>VLOOKUP(D65,'[5]Document TermDesign Phase Key'!$A$1:$C$22,3,FALSE)</f>
        <v>Design / Estimate / Bid</v>
      </c>
      <c r="C65" t="str">
        <f>VLOOKUP(D65,'[5]Document TermDesign Phase Key'!$A$1:$C$22,2,FALSE)</f>
        <v>Sales Brochure</v>
      </c>
      <c r="D65" s="9" t="s">
        <v>99</v>
      </c>
      <c r="E65" s="3" t="s">
        <v>616</v>
      </c>
      <c r="G65" s="9" t="s">
        <v>535</v>
      </c>
      <c r="H65" s="9" t="s">
        <v>74</v>
      </c>
      <c r="I65" s="9" t="s">
        <v>75</v>
      </c>
      <c r="J65" s="6" t="s">
        <v>395</v>
      </c>
      <c r="O65" s="3"/>
    </row>
    <row r="66" spans="1:15" s="9" customFormat="1">
      <c r="A66" s="9" t="s">
        <v>55</v>
      </c>
      <c r="B66" t="str">
        <f>VLOOKUP(D66,'[5]Document TermDesign Phase Key'!$A$1:$C$22,3,FALSE)</f>
        <v>Design / Estimate / Bid</v>
      </c>
      <c r="C66" t="str">
        <f>VLOOKUP(D66,'[5]Document TermDesign Phase Key'!$A$1:$C$22,2,FALSE)</f>
        <v>Sales Brochure</v>
      </c>
      <c r="D66" s="9" t="s">
        <v>99</v>
      </c>
      <c r="E66" s="3" t="s">
        <v>617</v>
      </c>
      <c r="G66" s="9" t="s">
        <v>160</v>
      </c>
      <c r="H66" s="9" t="s">
        <v>160</v>
      </c>
      <c r="I66" s="9" t="s">
        <v>75</v>
      </c>
      <c r="J66" s="4" t="s">
        <v>186</v>
      </c>
      <c r="O66" s="3" t="s">
        <v>618</v>
      </c>
    </row>
    <row r="67" spans="1:15" s="9" customFormat="1">
      <c r="A67" s="9" t="s">
        <v>55</v>
      </c>
      <c r="B67" t="str">
        <f>VLOOKUP(D67,'[5]Document TermDesign Phase Key'!$A$1:$C$22,3,FALSE)</f>
        <v>Selection and Tools</v>
      </c>
      <c r="C67" t="str">
        <f>VLOOKUP(D67,'[5]Document TermDesign Phase Key'!$A$1:$C$22,2,FALSE)</f>
        <v>Software &amp; Selection Guide</v>
      </c>
      <c r="D67" s="9" t="s">
        <v>112</v>
      </c>
      <c r="E67" s="3" t="s">
        <v>619</v>
      </c>
      <c r="G67" s="9" t="s">
        <v>160</v>
      </c>
      <c r="H67" s="9" t="s">
        <v>160</v>
      </c>
      <c r="I67" s="9" t="s">
        <v>75</v>
      </c>
      <c r="J67" s="4" t="s">
        <v>186</v>
      </c>
      <c r="O67" s="3"/>
    </row>
    <row r="68" spans="1:15" s="9" customFormat="1">
      <c r="A68" s="9" t="s">
        <v>55</v>
      </c>
      <c r="B68" t="str">
        <f>VLOOKUP(D68,'[5]Document TermDesign Phase Key'!$A$1:$C$22,3,FALSE)</f>
        <v>Selection and Tools</v>
      </c>
      <c r="C68" t="str">
        <f>VLOOKUP(D68,'[5]Document TermDesign Phase Key'!$A$1:$C$22,2,FALSE)</f>
        <v>Software &amp; Selection Guide</v>
      </c>
      <c r="D68" s="9" t="s">
        <v>112</v>
      </c>
      <c r="E68" s="3" t="s">
        <v>620</v>
      </c>
      <c r="G68" s="9" t="s">
        <v>160</v>
      </c>
      <c r="H68" s="9" t="s">
        <v>160</v>
      </c>
      <c r="I68" s="9" t="s">
        <v>75</v>
      </c>
      <c r="J68" s="4" t="s">
        <v>325</v>
      </c>
      <c r="M68" s="9" t="s">
        <v>36</v>
      </c>
      <c r="O68" s="3"/>
    </row>
    <row r="69" spans="1:15" s="9" customFormat="1">
      <c r="A69" s="9" t="s">
        <v>55</v>
      </c>
      <c r="B69" t="str">
        <f>VLOOKUP(D69,'[5]Document TermDesign Phase Key'!$A$1:$C$22,3,FALSE)</f>
        <v>Selection and Tools</v>
      </c>
      <c r="C69" t="str">
        <f>VLOOKUP(D69,'[5]Document TermDesign Phase Key'!$A$1:$C$22,2,FALSE)</f>
        <v>Software &amp; Selection Guide</v>
      </c>
      <c r="D69" s="9" t="s">
        <v>112</v>
      </c>
      <c r="E69" s="3" t="s">
        <v>621</v>
      </c>
      <c r="G69" s="9" t="s">
        <v>160</v>
      </c>
      <c r="H69" s="9" t="s">
        <v>160</v>
      </c>
      <c r="I69" s="9" t="s">
        <v>75</v>
      </c>
      <c r="J69" s="4" t="s">
        <v>325</v>
      </c>
      <c r="M69" s="9" t="s">
        <v>36</v>
      </c>
      <c r="O69" s="3"/>
    </row>
    <row r="70" spans="1:15" s="9" customFormat="1">
      <c r="A70" s="9" t="s">
        <v>55</v>
      </c>
      <c r="B70" t="str">
        <f>VLOOKUP(D70,'[5]Document TermDesign Phase Key'!$A$1:$C$22,3,FALSE)</f>
        <v>Design / Estimate / Bid</v>
      </c>
      <c r="C70" t="str">
        <f>VLOOKUP(D70,'[5]Document TermDesign Phase Key'!$A$1:$C$22,2,FALSE)</f>
        <v>Technical Data Sheets</v>
      </c>
      <c r="D70" s="9" t="s">
        <v>71</v>
      </c>
      <c r="E70" s="3" t="s">
        <v>421</v>
      </c>
      <c r="G70" s="9" t="s">
        <v>160</v>
      </c>
      <c r="H70" s="9" t="s">
        <v>160</v>
      </c>
      <c r="I70" s="9" t="s">
        <v>75</v>
      </c>
      <c r="J70" s="4" t="s">
        <v>138</v>
      </c>
      <c r="O70" s="3"/>
    </row>
    <row r="71" spans="1:15" s="9" customFormat="1">
      <c r="A71" s="9" t="s">
        <v>55</v>
      </c>
      <c r="B71" t="str">
        <f>VLOOKUP(D71,'[5]Document TermDesign Phase Key'!$A$1:$C$22,3,FALSE)</f>
        <v>Design / Estimate / Bid</v>
      </c>
      <c r="C71" t="str">
        <f>VLOOKUP(D71,'[5]Document TermDesign Phase Key'!$A$1:$C$22,2,FALSE)</f>
        <v>Technical Data Sheets</v>
      </c>
      <c r="D71" s="9" t="s">
        <v>71</v>
      </c>
      <c r="E71" s="3" t="s">
        <v>519</v>
      </c>
      <c r="G71" s="9" t="s">
        <v>160</v>
      </c>
      <c r="H71" s="9" t="s">
        <v>160</v>
      </c>
      <c r="I71" s="9" t="s">
        <v>75</v>
      </c>
      <c r="J71" s="4" t="s">
        <v>514</v>
      </c>
      <c r="O71" s="3"/>
    </row>
    <row r="72" spans="1:15" s="9" customFormat="1">
      <c r="A72" s="9" t="s">
        <v>55</v>
      </c>
      <c r="B72" t="str">
        <f>VLOOKUP(D72,'[5]Document TermDesign Phase Key'!$A$1:$C$22,3,FALSE)</f>
        <v>Design / Estimate / Bid</v>
      </c>
      <c r="C72" t="str">
        <f>VLOOKUP(D72,'[5]Document TermDesign Phase Key'!$A$1:$C$22,2,FALSE)</f>
        <v>Technical Data Sheets</v>
      </c>
      <c r="D72" s="9" t="s">
        <v>71</v>
      </c>
      <c r="E72" s="3" t="s">
        <v>520</v>
      </c>
      <c r="G72" s="9" t="s">
        <v>160</v>
      </c>
      <c r="H72" s="9" t="s">
        <v>160</v>
      </c>
      <c r="I72" s="9" t="s">
        <v>75</v>
      </c>
      <c r="J72" s="6" t="s">
        <v>395</v>
      </c>
      <c r="O72" s="3" t="s">
        <v>622</v>
      </c>
    </row>
    <row r="73" spans="1:15" s="9" customFormat="1">
      <c r="A73" s="9" t="s">
        <v>55</v>
      </c>
      <c r="B73" t="str">
        <f>VLOOKUP(D73,'[5]Document TermDesign Phase Key'!$A$1:$C$22,3,FALSE)</f>
        <v>Design / Estimate / Bid</v>
      </c>
      <c r="C73" t="str">
        <f>VLOOKUP(D73,'[5]Document TermDesign Phase Key'!$A$1:$C$22,2,FALSE)</f>
        <v>Technical Data Sheets</v>
      </c>
      <c r="D73" s="9" t="s">
        <v>71</v>
      </c>
      <c r="E73" s="3" t="s">
        <v>121</v>
      </c>
      <c r="G73" s="9" t="s">
        <v>160</v>
      </c>
      <c r="H73" s="9" t="s">
        <v>160</v>
      </c>
      <c r="I73" s="9" t="s">
        <v>75</v>
      </c>
      <c r="J73" s="6" t="s">
        <v>395</v>
      </c>
      <c r="O73" s="3" t="s">
        <v>622</v>
      </c>
    </row>
    <row r="74" spans="1:15" s="9" customFormat="1">
      <c r="A74" s="9" t="s">
        <v>55</v>
      </c>
      <c r="B74" t="str">
        <f>VLOOKUP(D74,'[5]Document TermDesign Phase Key'!$A$1:$C$22,3,FALSE)</f>
        <v>Design / Estimate / Bid</v>
      </c>
      <c r="C74" t="str">
        <f>VLOOKUP(D74,'[5]Document TermDesign Phase Key'!$A$1:$C$22,2,FALSE)</f>
        <v>Technical Data Sheets</v>
      </c>
      <c r="D74" s="9" t="s">
        <v>71</v>
      </c>
      <c r="E74" s="3" t="s">
        <v>623</v>
      </c>
      <c r="G74" s="9" t="s">
        <v>160</v>
      </c>
      <c r="H74" s="9" t="s">
        <v>160</v>
      </c>
      <c r="I74" s="9" t="s">
        <v>75</v>
      </c>
      <c r="J74" s="6" t="s">
        <v>395</v>
      </c>
      <c r="O74" s="3" t="s">
        <v>622</v>
      </c>
    </row>
    <row r="75" spans="1:15" s="9" customFormat="1">
      <c r="A75" s="9" t="s">
        <v>55</v>
      </c>
      <c r="B75" t="str">
        <f>VLOOKUP(D75,'[5]Document TermDesign Phase Key'!$A$1:$C$22,3,FALSE)</f>
        <v>Design / Estimate / Bid</v>
      </c>
      <c r="C75" t="str">
        <f>VLOOKUP(D75,'[5]Document TermDesign Phase Key'!$A$1:$C$22,2,FALSE)</f>
        <v>Technical Data Sheets</v>
      </c>
      <c r="D75" s="9" t="s">
        <v>71</v>
      </c>
      <c r="E75" s="3" t="s">
        <v>624</v>
      </c>
      <c r="G75" s="9" t="s">
        <v>535</v>
      </c>
      <c r="H75" s="9" t="s">
        <v>74</v>
      </c>
      <c r="I75" s="9" t="s">
        <v>75</v>
      </c>
      <c r="J75" s="4" t="s">
        <v>625</v>
      </c>
      <c r="O75" s="3"/>
    </row>
    <row r="76" spans="1:15" s="9" customFormat="1">
      <c r="A76" s="9" t="s">
        <v>55</v>
      </c>
      <c r="B76" t="str">
        <f>VLOOKUP(D76,'[5]Document TermDesign Phase Key'!$A$1:$C$22,3,FALSE)</f>
        <v>Training</v>
      </c>
      <c r="C76" t="str">
        <f>VLOOKUP(D76,'[5]Document TermDesign Phase Key'!$A$1:$C$22,2,FALSE)</f>
        <v>Training Videos</v>
      </c>
      <c r="D76" s="9" t="s">
        <v>124</v>
      </c>
      <c r="E76" s="3" t="s">
        <v>626</v>
      </c>
      <c r="G76" s="9" t="s">
        <v>160</v>
      </c>
      <c r="H76" s="9" t="s">
        <v>160</v>
      </c>
      <c r="I76" s="9" t="s">
        <v>75</v>
      </c>
      <c r="J76" s="4" t="s">
        <v>188</v>
      </c>
      <c r="O76" s="3"/>
    </row>
    <row r="77" spans="1:15" s="9" customFormat="1">
      <c r="A77" s="9" t="s">
        <v>55</v>
      </c>
      <c r="B77" t="str">
        <f>VLOOKUP(D77,'[5]Document TermDesign Phase Key'!$A$1:$C$22,3,FALSE)</f>
        <v>Training</v>
      </c>
      <c r="C77" t="str">
        <f>VLOOKUP(D77,'[5]Document TermDesign Phase Key'!$A$1:$C$22,2,FALSE)</f>
        <v>Training Videos</v>
      </c>
      <c r="D77" s="9" t="s">
        <v>124</v>
      </c>
      <c r="E77" s="3" t="s">
        <v>591</v>
      </c>
      <c r="G77" s="9" t="s">
        <v>160</v>
      </c>
      <c r="H77" s="9" t="s">
        <v>160</v>
      </c>
      <c r="I77" s="9" t="s">
        <v>75</v>
      </c>
      <c r="J77" s="4" t="s">
        <v>111</v>
      </c>
      <c r="O77" s="3"/>
    </row>
    <row r="78" spans="1:15" s="9" customFormat="1">
      <c r="A78" s="9" t="s">
        <v>55</v>
      </c>
      <c r="B78" t="str">
        <f>VLOOKUP(D78,'[5]Document TermDesign Phase Key'!$A$1:$C$22,3,FALSE)</f>
        <v>Training</v>
      </c>
      <c r="C78" t="str">
        <f>VLOOKUP(D78,'[5]Document TermDesign Phase Key'!$A$1:$C$22,2,FALSE)</f>
        <v>Training Videos</v>
      </c>
      <c r="D78" s="9" t="s">
        <v>124</v>
      </c>
      <c r="E78" s="3" t="s">
        <v>627</v>
      </c>
      <c r="G78" s="9" t="s">
        <v>535</v>
      </c>
      <c r="H78" s="9" t="s">
        <v>74</v>
      </c>
      <c r="I78" s="9" t="s">
        <v>75</v>
      </c>
      <c r="J78" s="4" t="s">
        <v>186</v>
      </c>
      <c r="O78" s="3"/>
    </row>
    <row r="79" spans="1:15" s="9" customFormat="1">
      <c r="A79" s="9" t="s">
        <v>55</v>
      </c>
      <c r="B79" t="str">
        <f>VLOOKUP(D79,'[5]Document TermDesign Phase Key'!$A$1:$C$22,3,FALSE)</f>
        <v>Training</v>
      </c>
      <c r="C79" t="str">
        <f>VLOOKUP(D79,'[5]Document TermDesign Phase Key'!$A$1:$C$22,2,FALSE)</f>
        <v>Training Videos</v>
      </c>
      <c r="D79" s="9" t="s">
        <v>124</v>
      </c>
      <c r="E79" s="3" t="s">
        <v>628</v>
      </c>
      <c r="G79" s="9" t="s">
        <v>535</v>
      </c>
      <c r="H79" s="9" t="s">
        <v>74</v>
      </c>
      <c r="I79" s="9" t="s">
        <v>75</v>
      </c>
      <c r="J79" s="4" t="s">
        <v>629</v>
      </c>
      <c r="O79" s="3"/>
    </row>
    <row r="80" spans="1:15" s="9" customFormat="1">
      <c r="A80" s="9" t="s">
        <v>55</v>
      </c>
      <c r="B80" t="str">
        <f>VLOOKUP(D80,'[5]Document TermDesign Phase Key'!$A$1:$C$22,3,FALSE)</f>
        <v>Training</v>
      </c>
      <c r="C80" t="str">
        <f>VLOOKUP(D80,'[5]Document TermDesign Phase Key'!$A$1:$C$22,2,FALSE)</f>
        <v>Training Videos</v>
      </c>
      <c r="D80" s="9" t="s">
        <v>124</v>
      </c>
      <c r="E80" s="3" t="s">
        <v>630</v>
      </c>
      <c r="G80" s="9" t="s">
        <v>535</v>
      </c>
      <c r="H80" s="9" t="s">
        <v>74</v>
      </c>
      <c r="I80" s="9" t="s">
        <v>75</v>
      </c>
      <c r="J80" s="4" t="s">
        <v>138</v>
      </c>
      <c r="O80" s="3"/>
    </row>
    <row r="81" spans="1:15" s="9" customFormat="1">
      <c r="A81" s="9" t="s">
        <v>55</v>
      </c>
      <c r="B81" t="str">
        <f>VLOOKUP(D81,'[5]Document TermDesign Phase Key'!$A$1:$C$22,3,FALSE)</f>
        <v>Training</v>
      </c>
      <c r="C81" t="str">
        <f>VLOOKUP(D81,'[5]Document TermDesign Phase Key'!$A$1:$C$22,2,FALSE)</f>
        <v>Training Videos</v>
      </c>
      <c r="D81" s="9" t="s">
        <v>124</v>
      </c>
      <c r="E81" s="3" t="s">
        <v>631</v>
      </c>
      <c r="G81" s="9" t="s">
        <v>632</v>
      </c>
      <c r="H81" s="9" t="s">
        <v>74</v>
      </c>
      <c r="I81" s="9" t="s">
        <v>75</v>
      </c>
      <c r="J81" s="4" t="s">
        <v>197</v>
      </c>
      <c r="O81" s="3" t="s">
        <v>633</v>
      </c>
    </row>
    <row r="82" spans="1:15" s="9" customFormat="1">
      <c r="A82" s="9" t="s">
        <v>55</v>
      </c>
      <c r="B82" t="str">
        <f>VLOOKUP(D82,'[5]Document TermDesign Phase Key'!$A$1:$C$22,3,FALSE)</f>
        <v>Training</v>
      </c>
      <c r="C82" t="str">
        <f>VLOOKUP(D82,'[5]Document TermDesign Phase Key'!$A$1:$C$22,2,FALSE)</f>
        <v>Training Videos</v>
      </c>
      <c r="D82" s="9" t="s">
        <v>124</v>
      </c>
      <c r="E82" s="3" t="s">
        <v>634</v>
      </c>
      <c r="G82" s="9" t="s">
        <v>535</v>
      </c>
      <c r="H82" s="9" t="s">
        <v>74</v>
      </c>
      <c r="I82" s="9" t="s">
        <v>75</v>
      </c>
      <c r="J82" s="6" t="s">
        <v>395</v>
      </c>
      <c r="O82" s="3" t="s">
        <v>635</v>
      </c>
    </row>
    <row r="83" spans="1:15" s="9" customFormat="1">
      <c r="A83" s="9" t="s">
        <v>55</v>
      </c>
      <c r="B83" t="str">
        <f>VLOOKUP(D83,'[5]Document TermDesign Phase Key'!$A$1:$C$22,3,FALSE)</f>
        <v>Training</v>
      </c>
      <c r="C83" t="str">
        <f>VLOOKUP(D83,'[5]Document TermDesign Phase Key'!$A$1:$C$22,2,FALSE)</f>
        <v>Training Videos</v>
      </c>
      <c r="D83" s="9" t="s">
        <v>124</v>
      </c>
      <c r="E83" s="3" t="s">
        <v>636</v>
      </c>
      <c r="G83" s="9" t="s">
        <v>535</v>
      </c>
      <c r="H83" s="9" t="s">
        <v>74</v>
      </c>
      <c r="I83" s="9" t="s">
        <v>75</v>
      </c>
      <c r="J83" s="4" t="s">
        <v>197</v>
      </c>
      <c r="O83" s="3" t="s">
        <v>637</v>
      </c>
    </row>
    <row r="84" spans="1:15" s="9" customFormat="1">
      <c r="A84" s="9" t="s">
        <v>55</v>
      </c>
      <c r="B84" t="str">
        <f>VLOOKUP(D84,'[5]Document TermDesign Phase Key'!$A$1:$C$22,3,FALSE)</f>
        <v>Training</v>
      </c>
      <c r="C84" t="str">
        <f>VLOOKUP(D84,'[5]Document TermDesign Phase Key'!$A$1:$C$22,2,FALSE)</f>
        <v>Training Videos</v>
      </c>
      <c r="D84" s="9" t="s">
        <v>124</v>
      </c>
      <c r="E84" s="3" t="s">
        <v>638</v>
      </c>
      <c r="G84" s="9" t="s">
        <v>535</v>
      </c>
      <c r="H84" s="9" t="s">
        <v>74</v>
      </c>
      <c r="I84" s="9" t="s">
        <v>75</v>
      </c>
      <c r="J84" s="4" t="s">
        <v>197</v>
      </c>
      <c r="O84" s="3" t="s">
        <v>637</v>
      </c>
    </row>
    <row r="85" spans="1:15" s="9" customFormat="1">
      <c r="A85" s="9" t="s">
        <v>55</v>
      </c>
      <c r="B85" t="str">
        <f>VLOOKUP(D85,'[5]Document TermDesign Phase Key'!$A$1:$C$22,3,FALSE)</f>
        <v>Training</v>
      </c>
      <c r="C85" t="str">
        <f>VLOOKUP(D85,'[5]Document TermDesign Phase Key'!$A$1:$C$22,2,FALSE)</f>
        <v>Training Videos</v>
      </c>
      <c r="D85" s="9" t="s">
        <v>124</v>
      </c>
      <c r="E85" s="3" t="s">
        <v>639</v>
      </c>
      <c r="G85" s="9" t="s">
        <v>535</v>
      </c>
      <c r="H85" s="9" t="s">
        <v>74</v>
      </c>
      <c r="I85" s="9" t="s">
        <v>75</v>
      </c>
      <c r="J85" s="4" t="s">
        <v>197</v>
      </c>
      <c r="O85" s="3" t="s">
        <v>637</v>
      </c>
    </row>
    <row r="86" spans="1:15" s="9" customFormat="1">
      <c r="A86" s="9" t="s">
        <v>55</v>
      </c>
      <c r="B86" t="str">
        <f>VLOOKUP(D86,'[5]Document TermDesign Phase Key'!$A$1:$C$22,3,FALSE)</f>
        <v>Training</v>
      </c>
      <c r="C86" t="str">
        <f>VLOOKUP(D86,'[5]Document TermDesign Phase Key'!$A$1:$C$22,2,FALSE)</f>
        <v>Training Videos</v>
      </c>
      <c r="D86" s="9" t="s">
        <v>124</v>
      </c>
      <c r="E86" s="3" t="s">
        <v>640</v>
      </c>
      <c r="G86" s="9" t="s">
        <v>160</v>
      </c>
      <c r="H86" s="9" t="s">
        <v>160</v>
      </c>
      <c r="I86" s="9" t="s">
        <v>75</v>
      </c>
      <c r="J86" s="4" t="s">
        <v>197</v>
      </c>
      <c r="O86" s="3"/>
    </row>
    <row r="87" spans="1:15" s="9" customFormat="1">
      <c r="A87" s="9" t="s">
        <v>55</v>
      </c>
      <c r="B87" t="str">
        <f>VLOOKUP(D87,'[5]Document TermDesign Phase Key'!$A$1:$C$22,3,FALSE)</f>
        <v>Training</v>
      </c>
      <c r="C87" t="str">
        <f>VLOOKUP(D87,'[5]Document TermDesign Phase Key'!$A$1:$C$22,2,FALSE)</f>
        <v>Training Videos</v>
      </c>
      <c r="D87" s="9" t="s">
        <v>124</v>
      </c>
      <c r="E87" s="3" t="s">
        <v>641</v>
      </c>
      <c r="G87" s="9" t="s">
        <v>160</v>
      </c>
      <c r="H87" s="9" t="s">
        <v>160</v>
      </c>
      <c r="I87" s="9" t="s">
        <v>75</v>
      </c>
      <c r="J87" s="4" t="s">
        <v>197</v>
      </c>
      <c r="O87" s="3"/>
    </row>
    <row r="88" spans="1:15" s="9" customFormat="1">
      <c r="A88" s="9" t="s">
        <v>55</v>
      </c>
      <c r="B88" t="str">
        <f>VLOOKUP(D88,'[5]Document TermDesign Phase Key'!$A$1:$C$22,3,FALSE)</f>
        <v>Training</v>
      </c>
      <c r="C88" t="str">
        <f>VLOOKUP(D88,'[5]Document TermDesign Phase Key'!$A$1:$C$22,2,FALSE)</f>
        <v>Training Videos</v>
      </c>
      <c r="D88" s="9" t="s">
        <v>124</v>
      </c>
      <c r="E88" s="3" t="s">
        <v>642</v>
      </c>
      <c r="G88" s="9" t="s">
        <v>160</v>
      </c>
      <c r="H88" s="9" t="s">
        <v>160</v>
      </c>
      <c r="I88" s="9" t="s">
        <v>75</v>
      </c>
      <c r="J88" s="4" t="s">
        <v>197</v>
      </c>
      <c r="O88" s="3"/>
    </row>
    <row r="89" spans="1:15" s="9" customFormat="1">
      <c r="A89" s="9" t="s">
        <v>55</v>
      </c>
      <c r="B89" t="str">
        <f>VLOOKUP(D89,'[5]Document TermDesign Phase Key'!$A$1:$C$22,3,FALSE)</f>
        <v>Training</v>
      </c>
      <c r="C89" t="str">
        <f>VLOOKUP(D89,'[5]Document TermDesign Phase Key'!$A$1:$C$22,2,FALSE)</f>
        <v>Training Videos</v>
      </c>
      <c r="D89" s="9" t="s">
        <v>124</v>
      </c>
      <c r="E89" s="3" t="s">
        <v>643</v>
      </c>
      <c r="G89" s="9" t="s">
        <v>160</v>
      </c>
      <c r="H89" s="9" t="s">
        <v>160</v>
      </c>
      <c r="I89" s="9" t="s">
        <v>75</v>
      </c>
      <c r="J89" s="4" t="s">
        <v>197</v>
      </c>
      <c r="O89" s="3"/>
    </row>
    <row r="90" spans="1:15" s="9" customFormat="1">
      <c r="A90" s="9" t="s">
        <v>55</v>
      </c>
      <c r="B90" t="str">
        <f>VLOOKUP(D90,'[5]Document TermDesign Phase Key'!$A$1:$C$22,3,FALSE)</f>
        <v>Training</v>
      </c>
      <c r="C90" t="str">
        <f>VLOOKUP(D90,'[5]Document TermDesign Phase Key'!$A$1:$C$22,2,FALSE)</f>
        <v>Training Videos</v>
      </c>
      <c r="D90" s="9" t="s">
        <v>124</v>
      </c>
      <c r="E90" s="3" t="s">
        <v>644</v>
      </c>
      <c r="G90" s="9" t="s">
        <v>160</v>
      </c>
      <c r="H90" s="9" t="s">
        <v>160</v>
      </c>
      <c r="I90" s="9" t="s">
        <v>75</v>
      </c>
      <c r="J90" s="4" t="s">
        <v>197</v>
      </c>
      <c r="O90" s="3"/>
    </row>
    <row r="91" spans="1:15" s="9" customFormat="1">
      <c r="A91" s="9" t="s">
        <v>55</v>
      </c>
      <c r="B91" t="str">
        <f>VLOOKUP(D91,'[5]Document TermDesign Phase Key'!$A$1:$C$22,3,FALSE)</f>
        <v>Training</v>
      </c>
      <c r="C91" t="str">
        <f>VLOOKUP(D91,'[5]Document TermDesign Phase Key'!$A$1:$C$22,2,FALSE)</f>
        <v>Training Videos</v>
      </c>
      <c r="D91" s="9" t="s">
        <v>124</v>
      </c>
      <c r="E91" s="3" t="s">
        <v>645</v>
      </c>
      <c r="G91" s="9" t="s">
        <v>160</v>
      </c>
      <c r="H91" s="9" t="s">
        <v>160</v>
      </c>
      <c r="I91" s="9" t="s">
        <v>75</v>
      </c>
      <c r="J91" s="4" t="s">
        <v>197</v>
      </c>
      <c r="O91" s="3"/>
    </row>
    <row r="92" spans="1:15" s="9" customFormat="1">
      <c r="A92" s="9" t="s">
        <v>55</v>
      </c>
      <c r="B92" t="str">
        <f>VLOOKUP(D92,'[5]Document TermDesign Phase Key'!$A$1:$C$22,3,FALSE)</f>
        <v>Training</v>
      </c>
      <c r="C92" t="str">
        <f>VLOOKUP(D92,'[5]Document TermDesign Phase Key'!$A$1:$C$22,2,FALSE)</f>
        <v>Training Videos</v>
      </c>
      <c r="D92" s="9" t="s">
        <v>124</v>
      </c>
      <c r="E92" s="3" t="s">
        <v>646</v>
      </c>
      <c r="G92" s="9" t="s">
        <v>160</v>
      </c>
      <c r="H92" s="9" t="s">
        <v>160</v>
      </c>
      <c r="I92" s="9" t="s">
        <v>75</v>
      </c>
      <c r="J92" s="4" t="s">
        <v>197</v>
      </c>
      <c r="O92" s="3"/>
    </row>
    <row r="93" spans="1:15" s="9" customFormat="1">
      <c r="A93" s="9" t="s">
        <v>55</v>
      </c>
      <c r="B93" t="str">
        <f>VLOOKUP(D93,'[5]Document TermDesign Phase Key'!$A$1:$C$22,3,FALSE)</f>
        <v>Training</v>
      </c>
      <c r="C93" t="str">
        <f>VLOOKUP(D93,'[5]Document TermDesign Phase Key'!$A$1:$C$22,2,FALSE)</f>
        <v>Training Videos</v>
      </c>
      <c r="D93" s="9" t="s">
        <v>124</v>
      </c>
      <c r="E93" s="3" t="s">
        <v>647</v>
      </c>
      <c r="G93" s="9" t="s">
        <v>160</v>
      </c>
      <c r="H93" s="9" t="s">
        <v>160</v>
      </c>
      <c r="I93" s="9" t="s">
        <v>75</v>
      </c>
      <c r="J93" s="4" t="s">
        <v>197</v>
      </c>
      <c r="O93" s="3"/>
    </row>
    <row r="94" spans="1:15" s="9" customFormat="1">
      <c r="A94" s="9" t="s">
        <v>55</v>
      </c>
      <c r="B94" t="str">
        <f>VLOOKUP(D94,'[5]Document TermDesign Phase Key'!$A$1:$C$22,3,FALSE)</f>
        <v>Training</v>
      </c>
      <c r="C94" t="str">
        <f>VLOOKUP(D94,'[5]Document TermDesign Phase Key'!$A$1:$C$22,2,FALSE)</f>
        <v>Training Videos</v>
      </c>
      <c r="D94" s="9" t="s">
        <v>124</v>
      </c>
      <c r="E94" s="3" t="s">
        <v>648</v>
      </c>
      <c r="G94" s="9" t="s">
        <v>160</v>
      </c>
      <c r="H94" s="9" t="s">
        <v>160</v>
      </c>
      <c r="I94" s="9" t="s">
        <v>75</v>
      </c>
      <c r="J94" s="4" t="s">
        <v>197</v>
      </c>
      <c r="O94" s="3"/>
    </row>
    <row r="95" spans="1:15" s="9" customFormat="1">
      <c r="A95" s="9" t="s">
        <v>55</v>
      </c>
      <c r="B95" t="str">
        <f>VLOOKUP(D95,'[5]Document TermDesign Phase Key'!$A$1:$C$22,3,FALSE)</f>
        <v>Training</v>
      </c>
      <c r="C95" t="str">
        <f>VLOOKUP(D95,'[5]Document TermDesign Phase Key'!$A$1:$C$22,2,FALSE)</f>
        <v>Training Videos</v>
      </c>
      <c r="D95" s="9" t="s">
        <v>124</v>
      </c>
      <c r="E95" s="3" t="s">
        <v>649</v>
      </c>
      <c r="G95" s="9" t="s">
        <v>160</v>
      </c>
      <c r="H95" s="9" t="s">
        <v>160</v>
      </c>
      <c r="I95" s="9" t="s">
        <v>75</v>
      </c>
      <c r="J95" s="4" t="s">
        <v>197</v>
      </c>
      <c r="O95" s="3"/>
    </row>
    <row r="96" spans="1:15" s="9" customFormat="1">
      <c r="A96" s="9" t="s">
        <v>55</v>
      </c>
      <c r="B96" t="str">
        <f>VLOOKUP(D96,'[5]Document TermDesign Phase Key'!$A$1:$C$22,3,FALSE)</f>
        <v>Training</v>
      </c>
      <c r="C96" t="str">
        <f>VLOOKUP(D96,'[5]Document TermDesign Phase Key'!$A$1:$C$22,2,FALSE)</f>
        <v>Training Videos</v>
      </c>
      <c r="D96" s="9" t="s">
        <v>124</v>
      </c>
      <c r="E96" s="3" t="s">
        <v>650</v>
      </c>
      <c r="G96" s="9" t="s">
        <v>160</v>
      </c>
      <c r="H96" s="9" t="s">
        <v>160</v>
      </c>
      <c r="I96" s="9" t="s">
        <v>75</v>
      </c>
      <c r="J96" s="4" t="s">
        <v>197</v>
      </c>
      <c r="O96" s="3"/>
    </row>
    <row r="97" spans="1:15" s="9" customFormat="1">
      <c r="A97" s="9" t="s">
        <v>55</v>
      </c>
      <c r="B97" t="str">
        <f>VLOOKUP(D97,'[5]Document TermDesign Phase Key'!$A$1:$C$22,3,FALSE)</f>
        <v>Training</v>
      </c>
      <c r="C97" t="str">
        <f>VLOOKUP(D97,'[5]Document TermDesign Phase Key'!$A$1:$C$22,2,FALSE)</f>
        <v>Training Videos</v>
      </c>
      <c r="D97" s="9" t="s">
        <v>124</v>
      </c>
      <c r="E97" s="3" t="s">
        <v>651</v>
      </c>
      <c r="G97" s="9" t="s">
        <v>160</v>
      </c>
      <c r="H97" s="9" t="s">
        <v>160</v>
      </c>
      <c r="I97" s="9" t="s">
        <v>75</v>
      </c>
      <c r="J97" s="4" t="s">
        <v>197</v>
      </c>
      <c r="O97" s="3"/>
    </row>
    <row r="98" spans="1:15" s="9" customFormat="1">
      <c r="A98" s="9" t="s">
        <v>55</v>
      </c>
      <c r="B98" t="str">
        <f>VLOOKUP(D98,'[5]Document TermDesign Phase Key'!$A$1:$C$22,3,FALSE)</f>
        <v>Training</v>
      </c>
      <c r="C98" t="str">
        <f>VLOOKUP(D98,'[5]Document TermDesign Phase Key'!$A$1:$C$22,2,FALSE)</f>
        <v>Training Videos</v>
      </c>
      <c r="D98" s="9" t="s">
        <v>124</v>
      </c>
      <c r="E98" s="3" t="s">
        <v>652</v>
      </c>
      <c r="G98" s="9" t="s">
        <v>160</v>
      </c>
      <c r="H98" s="9" t="s">
        <v>160</v>
      </c>
      <c r="I98" s="9" t="s">
        <v>75</v>
      </c>
      <c r="J98" s="4" t="s">
        <v>197</v>
      </c>
      <c r="O98" s="3"/>
    </row>
    <row r="99" spans="1:15" s="9" customFormat="1">
      <c r="A99" s="9" t="s">
        <v>55</v>
      </c>
      <c r="B99" t="str">
        <f>VLOOKUP(D99,'[5]Document TermDesign Phase Key'!$A$1:$C$22,3,FALSE)</f>
        <v>Training</v>
      </c>
      <c r="C99" t="str">
        <f>VLOOKUP(D99,'[5]Document TermDesign Phase Key'!$A$1:$C$22,2,FALSE)</f>
        <v>Training Videos</v>
      </c>
      <c r="D99" s="9" t="s">
        <v>124</v>
      </c>
      <c r="E99" s="3" t="s">
        <v>653</v>
      </c>
      <c r="G99" s="9" t="s">
        <v>160</v>
      </c>
      <c r="H99" s="9" t="s">
        <v>160</v>
      </c>
      <c r="I99" s="9" t="s">
        <v>75</v>
      </c>
      <c r="J99" s="4" t="s">
        <v>197</v>
      </c>
      <c r="O99" s="3"/>
    </row>
    <row r="100" spans="1:15" s="9" customFormat="1">
      <c r="A100" s="9" t="s">
        <v>55</v>
      </c>
      <c r="B100" t="str">
        <f>VLOOKUP(D100,'[5]Document TermDesign Phase Key'!$A$1:$C$22,3,FALSE)</f>
        <v>Training</v>
      </c>
      <c r="C100" t="str">
        <f>VLOOKUP(D100,'[5]Document TermDesign Phase Key'!$A$1:$C$22,2,FALSE)</f>
        <v>Training Videos</v>
      </c>
      <c r="D100" s="9" t="s">
        <v>124</v>
      </c>
      <c r="E100" s="3" t="s">
        <v>654</v>
      </c>
      <c r="G100" s="9" t="s">
        <v>160</v>
      </c>
      <c r="H100" s="9" t="s">
        <v>160</v>
      </c>
      <c r="I100" s="9" t="s">
        <v>75</v>
      </c>
      <c r="J100" s="4" t="s">
        <v>197</v>
      </c>
      <c r="O100" s="3"/>
    </row>
    <row r="101" spans="1:15" s="9" customFormat="1">
      <c r="A101" s="9" t="s">
        <v>55</v>
      </c>
      <c r="B101" t="str">
        <f>VLOOKUP(D101,'[5]Document TermDesign Phase Key'!$A$1:$C$22,3,FALSE)</f>
        <v>Training</v>
      </c>
      <c r="C101" t="str">
        <f>VLOOKUP(D101,'[5]Document TermDesign Phase Key'!$A$1:$C$22,2,FALSE)</f>
        <v>Training Videos</v>
      </c>
      <c r="D101" s="9" t="s">
        <v>124</v>
      </c>
      <c r="E101" s="3" t="s">
        <v>655</v>
      </c>
      <c r="G101" s="9" t="s">
        <v>160</v>
      </c>
      <c r="H101" s="9" t="s">
        <v>160</v>
      </c>
      <c r="I101" s="9" t="s">
        <v>75</v>
      </c>
      <c r="J101" s="4" t="s">
        <v>197</v>
      </c>
      <c r="O101" s="3"/>
    </row>
    <row r="102" spans="1:15" s="9" customFormat="1">
      <c r="A102" s="9" t="s">
        <v>55</v>
      </c>
      <c r="B102" t="str">
        <f>VLOOKUP(D102,'[5]Document TermDesign Phase Key'!$A$1:$C$22,3,FALSE)</f>
        <v>Training</v>
      </c>
      <c r="C102" t="str">
        <f>VLOOKUP(D102,'[5]Document TermDesign Phase Key'!$A$1:$C$22,2,FALSE)</f>
        <v>Training Videos</v>
      </c>
      <c r="D102" s="9" t="s">
        <v>124</v>
      </c>
      <c r="E102" s="3" t="s">
        <v>656</v>
      </c>
      <c r="G102" s="9" t="s">
        <v>160</v>
      </c>
      <c r="H102" s="9" t="s">
        <v>160</v>
      </c>
      <c r="I102" s="9" t="s">
        <v>75</v>
      </c>
      <c r="J102" s="4" t="s">
        <v>197</v>
      </c>
      <c r="O102" s="3"/>
    </row>
    <row r="103" spans="1:15" ht="20.45" thickBot="1">
      <c r="A103" s="124" t="s">
        <v>657</v>
      </c>
      <c r="B103" s="124"/>
      <c r="C103" s="124"/>
      <c r="D103" s="124"/>
      <c r="E103" s="124"/>
      <c r="F103" s="124"/>
      <c r="G103" s="124"/>
      <c r="H103" s="124"/>
      <c r="I103" s="124"/>
      <c r="J103" s="124"/>
      <c r="K103" s="124"/>
      <c r="L103" s="124"/>
      <c r="M103" s="124"/>
      <c r="N103" s="124"/>
    </row>
    <row r="104" spans="1:15" ht="15" thickTop="1">
      <c r="H104" s="9"/>
      <c r="J104" s="4"/>
    </row>
    <row r="105" spans="1:15">
      <c r="H105" s="9"/>
      <c r="J105" s="4"/>
    </row>
    <row r="106" spans="1:15">
      <c r="H106" s="9"/>
      <c r="J106" s="4"/>
    </row>
    <row r="107" spans="1:15">
      <c r="H107" s="9"/>
      <c r="J107" s="4"/>
    </row>
    <row r="108" spans="1:15">
      <c r="H108" s="9"/>
      <c r="J108" s="5"/>
    </row>
    <row r="109" spans="1:15">
      <c r="H109" s="9"/>
      <c r="J109" s="5"/>
    </row>
    <row r="110" spans="1:15">
      <c r="H110" s="9"/>
      <c r="J110" s="5"/>
    </row>
    <row r="111" spans="1:15">
      <c r="H111" s="9"/>
      <c r="J111" s="5"/>
    </row>
    <row r="112" spans="1:15">
      <c r="H112" s="9"/>
      <c r="J112" s="5"/>
    </row>
    <row r="113" spans="8:10">
      <c r="H113" s="9"/>
      <c r="J113" s="5"/>
    </row>
    <row r="114" spans="8:10">
      <c r="H114" s="9"/>
      <c r="J114" s="5"/>
    </row>
    <row r="115" spans="8:10">
      <c r="H115" s="9"/>
      <c r="J115" s="5"/>
    </row>
    <row r="116" spans="8:10">
      <c r="H116" s="9"/>
      <c r="J116" s="5"/>
    </row>
    <row r="117" spans="8:10">
      <c r="H117" s="9"/>
      <c r="J117" s="5"/>
    </row>
    <row r="118" spans="8:10">
      <c r="H118" s="9"/>
      <c r="J118" s="5"/>
    </row>
    <row r="119" spans="8:10">
      <c r="H119" s="9"/>
      <c r="J119" s="5"/>
    </row>
    <row r="120" spans="8:10">
      <c r="H120" s="9"/>
      <c r="J120" s="5"/>
    </row>
    <row r="121" spans="8:10">
      <c r="H121" s="9"/>
      <c r="J121" s="5"/>
    </row>
    <row r="122" spans="8:10">
      <c r="H122" s="9"/>
      <c r="J122" s="5"/>
    </row>
    <row r="123" spans="8:10">
      <c r="H123" s="9"/>
      <c r="J123" s="5"/>
    </row>
    <row r="124" spans="8:10">
      <c r="H124" s="9"/>
      <c r="J124" s="5"/>
    </row>
    <row r="125" spans="8:10">
      <c r="H125" s="9"/>
      <c r="J125" s="5"/>
    </row>
    <row r="126" spans="8:10">
      <c r="H126" s="9"/>
      <c r="J126" s="5"/>
    </row>
    <row r="127" spans="8:10">
      <c r="H127" s="9"/>
      <c r="J127" s="5"/>
    </row>
    <row r="128" spans="8:10">
      <c r="H128" s="9"/>
      <c r="J128" s="5"/>
    </row>
    <row r="129" spans="8:10">
      <c r="H129" s="9"/>
      <c r="J129" s="5"/>
    </row>
    <row r="130" spans="8:10">
      <c r="H130" s="9"/>
      <c r="J130" s="5"/>
    </row>
    <row r="131" spans="8:10">
      <c r="H131" s="9"/>
      <c r="J131" s="5"/>
    </row>
    <row r="132" spans="8:10">
      <c r="H132" s="9"/>
      <c r="J132" s="5"/>
    </row>
    <row r="133" spans="8:10">
      <c r="H133" s="9"/>
      <c r="J133" s="5"/>
    </row>
    <row r="134" spans="8:10">
      <c r="H134" s="9"/>
      <c r="J134" s="5"/>
    </row>
    <row r="135" spans="8:10">
      <c r="H135" s="9"/>
      <c r="J135" s="5"/>
    </row>
    <row r="136" spans="8:10">
      <c r="H136" s="9"/>
      <c r="J136" s="5"/>
    </row>
    <row r="137" spans="8:10">
      <c r="H137" s="9"/>
      <c r="J137" s="5"/>
    </row>
    <row r="138" spans="8:10">
      <c r="H138" s="9"/>
      <c r="J138" s="5"/>
    </row>
    <row r="139" spans="8:10">
      <c r="H139" s="9"/>
      <c r="J139" s="5"/>
    </row>
    <row r="140" spans="8:10">
      <c r="H140" s="9"/>
      <c r="J140" s="5"/>
    </row>
    <row r="141" spans="8:10">
      <c r="H141" s="9"/>
      <c r="J141" s="5"/>
    </row>
    <row r="142" spans="8:10">
      <c r="H142" s="9"/>
      <c r="J142" s="5"/>
    </row>
    <row r="143" spans="8:10">
      <c r="H143" s="9"/>
      <c r="J143" s="5"/>
    </row>
    <row r="144" spans="8:10">
      <c r="H144" s="9"/>
      <c r="J144" s="5"/>
    </row>
    <row r="145" spans="8:10">
      <c r="H145" s="9"/>
      <c r="J145" s="5"/>
    </row>
    <row r="146" spans="8:10">
      <c r="H146" s="9"/>
      <c r="J146" s="5"/>
    </row>
    <row r="147" spans="8:10">
      <c r="H147" s="9"/>
      <c r="J147" s="5"/>
    </row>
    <row r="148" spans="8:10">
      <c r="H148" s="9"/>
      <c r="J148" s="5"/>
    </row>
    <row r="149" spans="8:10">
      <c r="H149" s="9"/>
      <c r="J149" s="5"/>
    </row>
    <row r="150" spans="8:10">
      <c r="H150" s="9"/>
      <c r="J150" s="5"/>
    </row>
    <row r="151" spans="8:10">
      <c r="H151" s="9"/>
      <c r="J151" s="5"/>
    </row>
    <row r="152" spans="8:10">
      <c r="H152" s="9"/>
      <c r="J152" s="5"/>
    </row>
    <row r="153" spans="8:10">
      <c r="H153" s="9"/>
      <c r="J153" s="5"/>
    </row>
    <row r="154" spans="8:10">
      <c r="H154" s="9"/>
      <c r="J154" s="5"/>
    </row>
    <row r="155" spans="8:10">
      <c r="H155" s="9"/>
      <c r="J155" s="5"/>
    </row>
    <row r="156" spans="8:10">
      <c r="H156" s="9"/>
      <c r="J156" s="5"/>
    </row>
    <row r="157" spans="8:10">
      <c r="H157" s="9"/>
      <c r="J157" s="5"/>
    </row>
    <row r="158" spans="8:10">
      <c r="J158" s="5"/>
    </row>
    <row r="159" spans="8:10">
      <c r="J159" s="5"/>
    </row>
    <row r="160" spans="8:10">
      <c r="J160" s="5"/>
    </row>
    <row r="161" spans="10:10">
      <c r="J161" s="5"/>
    </row>
    <row r="162" spans="10:10">
      <c r="J162" s="5"/>
    </row>
    <row r="163" spans="10:10">
      <c r="J163" s="5"/>
    </row>
    <row r="164" spans="10:10">
      <c r="J164" s="5"/>
    </row>
  </sheetData>
  <mergeCells count="1">
    <mergeCell ref="A103:N103"/>
  </mergeCells>
  <dataValidations count="1">
    <dataValidation type="list" allowBlank="1" showInputMessage="1" showErrorMessage="1" sqref="M2:M102" xr:uid="{00000000-0002-0000-0900-000000000000}">
      <formula1>Action</formula1>
    </dataValidation>
  </dataValidations>
  <pageMargins left="0.7" right="0.7" top="0.75" bottom="0.75" header="0.3" footer="0.3"/>
  <pageSetup paperSize="17" scale="72" orientation="landscape" r:id="rId1"/>
  <rowBreaks count="1" manualBreakCount="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'https://my.jci.com/Users/clyons/AppData/Local/Microsoft/Windows/Temporary Internet Files/Content.Outlook/SCTVD0NJ/[Chiller Solutions Content CleanUp - YK and YMC².xlsx]Project Details'!#REF!</xm:f>
          </x14:formula1>
          <xm:sqref>F2:F102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P174"/>
  <sheetViews>
    <sheetView view="pageBreakPreview" topLeftCell="B1" zoomScale="90" zoomScaleNormal="100" zoomScaleSheetLayoutView="90" workbookViewId="0" xr3:uid="{65FA3815-DCC1-5481-872F-D2879ED395ED}">
      <pane ySplit="1" topLeftCell="A2" activePane="bottomLeft" state="frozen"/>
      <selection pane="bottomLeft" activeCell="B1" sqref="B1"/>
    </sheetView>
  </sheetViews>
  <sheetFormatPr defaultRowHeight="14.45"/>
  <cols>
    <col min="1" max="1" width="11" hidden="1" customWidth="1"/>
    <col min="2" max="2" width="23" bestFit="1" customWidth="1"/>
    <col min="3" max="3" width="35" bestFit="1" customWidth="1"/>
    <col min="4" max="4" width="21.85546875" bestFit="1" customWidth="1"/>
    <col min="5" max="5" width="127.85546875" customWidth="1"/>
    <col min="6" max="6" width="12.42578125" hidden="1" customWidth="1"/>
    <col min="7" max="7" width="19.85546875" customWidth="1"/>
    <col min="8" max="8" width="15.7109375" customWidth="1"/>
    <col min="9" max="9" width="12.42578125" hidden="1" customWidth="1"/>
    <col min="10" max="10" width="17.85546875" hidden="1" customWidth="1"/>
    <col min="11" max="11" width="20.140625" hidden="1" customWidth="1"/>
    <col min="12" max="12" width="23" hidden="1" customWidth="1"/>
    <col min="13" max="13" width="8.7109375" hidden="1" customWidth="1"/>
    <col min="14" max="14" width="41.85546875" hidden="1" customWidth="1"/>
    <col min="15" max="15" width="0" hidden="1" customWidth="1"/>
    <col min="16" max="16" width="9.140625" style="3"/>
  </cols>
  <sheetData>
    <row r="1" spans="1:16" ht="20.45" thickBot="1">
      <c r="A1" s="1" t="s">
        <v>6</v>
      </c>
      <c r="B1" s="1" t="s">
        <v>68</v>
      </c>
      <c r="C1" s="1" t="s">
        <v>69</v>
      </c>
      <c r="D1" s="1" t="s">
        <v>7</v>
      </c>
      <c r="E1" s="1" t="s">
        <v>8</v>
      </c>
      <c r="F1" s="1" t="s">
        <v>9</v>
      </c>
      <c r="G1" s="1" t="s">
        <v>10</v>
      </c>
      <c r="H1" s="88" t="s">
        <v>11</v>
      </c>
      <c r="I1" s="1" t="s">
        <v>12</v>
      </c>
      <c r="J1" s="1" t="s">
        <v>13</v>
      </c>
      <c r="K1" s="1" t="s">
        <v>14</v>
      </c>
      <c r="L1" s="1" t="s">
        <v>15</v>
      </c>
      <c r="M1" s="7" t="s">
        <v>16</v>
      </c>
      <c r="N1" s="1" t="s">
        <v>17</v>
      </c>
    </row>
    <row r="2" spans="1:16" s="9" customFormat="1" ht="15" thickTop="1">
      <c r="A2" s="9" t="s">
        <v>58</v>
      </c>
      <c r="B2" t="str">
        <f>VLOOKUP(D2,'[5]Document TermDesign Phase Key'!$A$1:$C$22,3,FALSE)</f>
        <v>News Feed</v>
      </c>
      <c r="C2" t="str">
        <f>VLOOKUP(D2,'[5]Document TermDesign Phase Key'!$A$1:$C$22,2,FALSE)</f>
        <v>Release Letter</v>
      </c>
      <c r="D2" s="9" t="s">
        <v>145</v>
      </c>
      <c r="E2" s="3" t="s">
        <v>530</v>
      </c>
      <c r="F2" s="9" t="s">
        <v>31</v>
      </c>
      <c r="G2" s="9" t="s">
        <v>658</v>
      </c>
      <c r="H2" s="9" t="s">
        <v>532</v>
      </c>
      <c r="I2" s="9" t="s">
        <v>75</v>
      </c>
      <c r="J2" s="4" t="s">
        <v>659</v>
      </c>
      <c r="M2" s="9" t="s">
        <v>32</v>
      </c>
      <c r="P2" s="3"/>
    </row>
    <row r="3" spans="1:16" s="9" customFormat="1">
      <c r="A3" s="9" t="s">
        <v>58</v>
      </c>
      <c r="B3" t="str">
        <f>VLOOKUP(D3,'[5]Document TermDesign Phase Key'!$A$1:$C$22,3,FALSE)</f>
        <v>News Feed</v>
      </c>
      <c r="C3" t="str">
        <f>VLOOKUP(D3,'[5]Document TermDesign Phase Key'!$A$1:$C$22,2,FALSE)</f>
        <v>Release Letter</v>
      </c>
      <c r="D3" s="9" t="s">
        <v>145</v>
      </c>
      <c r="E3" s="3" t="s">
        <v>534</v>
      </c>
      <c r="F3" s="9" t="s">
        <v>31</v>
      </c>
      <c r="G3" s="9" t="s">
        <v>535</v>
      </c>
      <c r="H3" s="9" t="s">
        <v>660</v>
      </c>
      <c r="I3" s="9" t="s">
        <v>75</v>
      </c>
      <c r="J3" s="4" t="s">
        <v>529</v>
      </c>
      <c r="M3" s="9" t="s">
        <v>32</v>
      </c>
      <c r="P3" s="3"/>
    </row>
    <row r="4" spans="1:16" s="9" customFormat="1">
      <c r="A4" s="9" t="s">
        <v>58</v>
      </c>
      <c r="B4" t="str">
        <f>VLOOKUP(D4,'[5]Document TermDesign Phase Key'!$A$1:$C$22,3,FALSE)</f>
        <v>News Feed</v>
      </c>
      <c r="C4" t="str">
        <f>VLOOKUP(D4,'[5]Document TermDesign Phase Key'!$A$1:$C$22,2,FALSE)</f>
        <v>Release Letter</v>
      </c>
      <c r="D4" s="9" t="s">
        <v>145</v>
      </c>
      <c r="E4" s="3" t="s">
        <v>537</v>
      </c>
      <c r="F4" s="9" t="s">
        <v>31</v>
      </c>
      <c r="G4" s="9" t="s">
        <v>535</v>
      </c>
      <c r="H4" s="9" t="s">
        <v>660</v>
      </c>
      <c r="I4" s="9" t="s">
        <v>75</v>
      </c>
      <c r="J4" s="4" t="s">
        <v>538</v>
      </c>
      <c r="M4" s="9" t="s">
        <v>32</v>
      </c>
      <c r="P4" s="3"/>
    </row>
    <row r="5" spans="1:16" s="9" customFormat="1">
      <c r="A5" s="9" t="s">
        <v>58</v>
      </c>
      <c r="B5" t="str">
        <f>VLOOKUP(D5,'[5]Document TermDesign Phase Key'!$A$1:$C$22,3,FALSE)</f>
        <v>News Feed</v>
      </c>
      <c r="C5" t="str">
        <f>VLOOKUP(D5,'[5]Document TermDesign Phase Key'!$A$1:$C$22,2,FALSE)</f>
        <v>Release Letter</v>
      </c>
      <c r="D5" s="9" t="s">
        <v>145</v>
      </c>
      <c r="E5" s="3" t="s">
        <v>661</v>
      </c>
      <c r="F5" s="9" t="s">
        <v>31</v>
      </c>
      <c r="G5" s="9" t="s">
        <v>535</v>
      </c>
      <c r="H5" s="9" t="s">
        <v>660</v>
      </c>
      <c r="I5" s="9" t="s">
        <v>75</v>
      </c>
      <c r="J5" s="4" t="s">
        <v>662</v>
      </c>
      <c r="M5" s="9" t="s">
        <v>32</v>
      </c>
      <c r="P5" s="3"/>
    </row>
    <row r="6" spans="1:16" s="9" customFormat="1">
      <c r="A6" s="9" t="s">
        <v>58</v>
      </c>
      <c r="B6" t="str">
        <f>VLOOKUP(D6,'[5]Document TermDesign Phase Key'!$A$1:$C$22,3,FALSE)</f>
        <v>News Feed</v>
      </c>
      <c r="C6" t="str">
        <f>VLOOKUP(D6,'[5]Document TermDesign Phase Key'!$A$1:$C$22,2,FALSE)</f>
        <v>Release Letter</v>
      </c>
      <c r="D6" s="9" t="s">
        <v>145</v>
      </c>
      <c r="E6" s="3" t="s">
        <v>663</v>
      </c>
      <c r="F6" s="9" t="s">
        <v>31</v>
      </c>
      <c r="G6" s="9" t="s">
        <v>535</v>
      </c>
      <c r="H6" s="9" t="s">
        <v>660</v>
      </c>
      <c r="I6" s="9" t="s">
        <v>75</v>
      </c>
      <c r="J6" s="4" t="s">
        <v>543</v>
      </c>
      <c r="M6" s="9" t="s">
        <v>32</v>
      </c>
      <c r="P6" s="3"/>
    </row>
    <row r="7" spans="1:16" s="9" customFormat="1">
      <c r="A7" s="9" t="s">
        <v>58</v>
      </c>
      <c r="B7" t="str">
        <f>VLOOKUP(D7,'[5]Document TermDesign Phase Key'!$A$1:$C$22,3,FALSE)</f>
        <v>News Feed</v>
      </c>
      <c r="C7" t="str">
        <f>VLOOKUP(D7,'[5]Document TermDesign Phase Key'!$A$1:$C$22,2,FALSE)</f>
        <v>Release Letter</v>
      </c>
      <c r="D7" s="9" t="s">
        <v>145</v>
      </c>
      <c r="E7" s="3" t="s">
        <v>664</v>
      </c>
      <c r="F7" s="9" t="s">
        <v>31</v>
      </c>
      <c r="G7" s="9" t="s">
        <v>535</v>
      </c>
      <c r="H7" s="9" t="s">
        <v>665</v>
      </c>
      <c r="I7" s="9" t="s">
        <v>75</v>
      </c>
      <c r="J7" s="4" t="s">
        <v>666</v>
      </c>
      <c r="M7" s="9" t="s">
        <v>32</v>
      </c>
      <c r="P7" s="3"/>
    </row>
    <row r="8" spans="1:16" s="9" customFormat="1">
      <c r="A8" s="9" t="s">
        <v>58</v>
      </c>
      <c r="B8" t="str">
        <f>VLOOKUP(D8,'[5]Document TermDesign Phase Key'!$A$1:$C$22,3,FALSE)</f>
        <v>News Feed</v>
      </c>
      <c r="C8" t="str">
        <f>VLOOKUP(D8,'[5]Document TermDesign Phase Key'!$A$1:$C$22,2,FALSE)</f>
        <v>Release Letter</v>
      </c>
      <c r="D8" s="9" t="s">
        <v>145</v>
      </c>
      <c r="E8" s="3" t="s">
        <v>667</v>
      </c>
      <c r="F8" s="9" t="s">
        <v>31</v>
      </c>
      <c r="G8" s="9" t="s">
        <v>535</v>
      </c>
      <c r="H8" s="9" t="s">
        <v>660</v>
      </c>
      <c r="I8" s="9" t="s">
        <v>75</v>
      </c>
      <c r="J8" s="4" t="s">
        <v>547</v>
      </c>
      <c r="M8" s="9" t="s">
        <v>32</v>
      </c>
      <c r="P8" s="3"/>
    </row>
    <row r="9" spans="1:16" s="26" customFormat="1">
      <c r="A9" s="26" t="s">
        <v>58</v>
      </c>
      <c r="B9" s="53" t="str">
        <f>VLOOKUP(D9,'[5]Document TermDesign Phase Key'!$A$1:$C$22,3,FALSE)</f>
        <v>News Feed</v>
      </c>
      <c r="C9" s="53" t="str">
        <f>VLOOKUP(D9,'[5]Document TermDesign Phase Key'!$A$1:$C$22,2,FALSE)</f>
        <v>Release Letter</v>
      </c>
      <c r="D9" s="26" t="s">
        <v>145</v>
      </c>
      <c r="E9" s="27" t="s">
        <v>551</v>
      </c>
      <c r="F9" s="26" t="s">
        <v>31</v>
      </c>
      <c r="G9" s="26" t="s">
        <v>668</v>
      </c>
      <c r="H9" s="26" t="s">
        <v>74</v>
      </c>
      <c r="I9" s="26" t="s">
        <v>75</v>
      </c>
      <c r="J9" s="28" t="s">
        <v>553</v>
      </c>
      <c r="M9" s="26" t="s">
        <v>32</v>
      </c>
      <c r="P9" s="27"/>
    </row>
    <row r="10" spans="1:16" s="26" customFormat="1">
      <c r="A10" s="26" t="s">
        <v>58</v>
      </c>
      <c r="B10" s="53" t="str">
        <f>VLOOKUP(D10,'[5]Document TermDesign Phase Key'!$A$1:$C$22,3,FALSE)</f>
        <v>News Feed</v>
      </c>
      <c r="C10" s="53" t="str">
        <f>VLOOKUP(D10,'[5]Document TermDesign Phase Key'!$A$1:$C$22,2,FALSE)</f>
        <v>Release Letter</v>
      </c>
      <c r="D10" s="26" t="s">
        <v>145</v>
      </c>
      <c r="E10" s="27" t="s">
        <v>669</v>
      </c>
      <c r="F10" s="26" t="s">
        <v>31</v>
      </c>
      <c r="G10" s="26" t="s">
        <v>658</v>
      </c>
      <c r="H10" s="26" t="s">
        <v>532</v>
      </c>
      <c r="I10" s="26" t="s">
        <v>75</v>
      </c>
      <c r="J10" s="28" t="s">
        <v>553</v>
      </c>
      <c r="M10" s="26" t="s">
        <v>32</v>
      </c>
      <c r="P10" s="27"/>
    </row>
    <row r="11" spans="1:16" s="26" customFormat="1">
      <c r="A11" s="26" t="s">
        <v>58</v>
      </c>
      <c r="B11" s="53" t="str">
        <f>VLOOKUP(D11,'[5]Document TermDesign Phase Key'!$A$1:$C$22,3,FALSE)</f>
        <v>News Feed</v>
      </c>
      <c r="C11" s="53" t="str">
        <f>VLOOKUP(D11,'[5]Document TermDesign Phase Key'!$A$1:$C$22,2,FALSE)</f>
        <v>Release Letter</v>
      </c>
      <c r="D11" s="26" t="s">
        <v>145</v>
      </c>
      <c r="E11" s="27" t="s">
        <v>670</v>
      </c>
      <c r="F11" s="26" t="s">
        <v>31</v>
      </c>
      <c r="G11" s="26" t="s">
        <v>535</v>
      </c>
      <c r="H11" s="26" t="s">
        <v>373</v>
      </c>
      <c r="I11" s="26" t="s">
        <v>75</v>
      </c>
      <c r="J11" s="28" t="s">
        <v>553</v>
      </c>
      <c r="M11" s="26" t="s">
        <v>32</v>
      </c>
      <c r="P11" s="27"/>
    </row>
    <row r="12" spans="1:16" s="26" customFormat="1">
      <c r="A12" s="26" t="s">
        <v>58</v>
      </c>
      <c r="B12" s="53" t="str">
        <f>VLOOKUP(D12,'[5]Document TermDesign Phase Key'!$A$1:$C$22,3,FALSE)</f>
        <v>News Feed</v>
      </c>
      <c r="C12" s="53" t="str">
        <f>VLOOKUP(D12,'[5]Document TermDesign Phase Key'!$A$1:$C$22,2,FALSE)</f>
        <v>Release Letter</v>
      </c>
      <c r="D12" s="26" t="s">
        <v>145</v>
      </c>
      <c r="E12" s="27" t="s">
        <v>671</v>
      </c>
      <c r="F12" s="26" t="s">
        <v>31</v>
      </c>
      <c r="G12" s="26" t="s">
        <v>535</v>
      </c>
      <c r="H12" s="26" t="s">
        <v>240</v>
      </c>
      <c r="I12" s="26" t="s">
        <v>75</v>
      </c>
      <c r="J12" s="28" t="s">
        <v>553</v>
      </c>
      <c r="M12" s="26" t="s">
        <v>32</v>
      </c>
      <c r="P12" s="27"/>
    </row>
    <row r="13" spans="1:16" s="9" customFormat="1">
      <c r="A13" s="9" t="s">
        <v>58</v>
      </c>
      <c r="B13" t="str">
        <f>VLOOKUP(D13,'[5]Document TermDesign Phase Key'!$A$1:$C$22,3,FALSE)</f>
        <v>News Feed</v>
      </c>
      <c r="C13" t="str">
        <f>VLOOKUP(D13,'[5]Document TermDesign Phase Key'!$A$1:$C$22,2,FALSE)</f>
        <v>Release Letter</v>
      </c>
      <c r="D13" s="9" t="s">
        <v>145</v>
      </c>
      <c r="E13" s="3" t="s">
        <v>672</v>
      </c>
      <c r="F13" s="9" t="s">
        <v>31</v>
      </c>
      <c r="G13" s="9" t="s">
        <v>535</v>
      </c>
      <c r="H13" s="9" t="s">
        <v>74</v>
      </c>
      <c r="I13" s="9" t="s">
        <v>75</v>
      </c>
      <c r="J13" s="4" t="s">
        <v>659</v>
      </c>
      <c r="M13" s="9" t="s">
        <v>32</v>
      </c>
      <c r="P13" s="3"/>
    </row>
    <row r="14" spans="1:16" s="9" customFormat="1">
      <c r="A14" s="9" t="s">
        <v>58</v>
      </c>
      <c r="B14" t="str">
        <f>VLOOKUP(D14,'[5]Document TermDesign Phase Key'!$A$1:$C$22,3,FALSE)</f>
        <v>News Feed</v>
      </c>
      <c r="C14" t="str">
        <f>VLOOKUP(D14,'[5]Document TermDesign Phase Key'!$A$1:$C$22,2,FALSE)</f>
        <v>Release Letter</v>
      </c>
      <c r="D14" s="9" t="s">
        <v>145</v>
      </c>
      <c r="E14" s="3" t="s">
        <v>673</v>
      </c>
      <c r="F14" s="9" t="s">
        <v>31</v>
      </c>
      <c r="G14" s="9" t="s">
        <v>159</v>
      </c>
      <c r="H14" s="9" t="s">
        <v>160</v>
      </c>
      <c r="I14" s="9" t="s">
        <v>75</v>
      </c>
      <c r="J14" s="4" t="s">
        <v>659</v>
      </c>
      <c r="M14" s="9" t="s">
        <v>32</v>
      </c>
      <c r="P14" s="3"/>
    </row>
    <row r="15" spans="1:16" s="26" customFormat="1">
      <c r="A15" s="26" t="s">
        <v>58</v>
      </c>
      <c r="B15" s="53" t="str">
        <f>VLOOKUP(D15,'[5]Document TermDesign Phase Key'!$A$1:$C$22,3,FALSE)</f>
        <v>News Feed</v>
      </c>
      <c r="C15" s="53" t="str">
        <f>VLOOKUP(D15,'[5]Document TermDesign Phase Key'!$A$1:$C$22,2,FALSE)</f>
        <v>Release Letter</v>
      </c>
      <c r="D15" s="26" t="s">
        <v>145</v>
      </c>
      <c r="E15" s="27" t="s">
        <v>674</v>
      </c>
      <c r="F15" s="26" t="s">
        <v>31</v>
      </c>
      <c r="G15" s="26" t="s">
        <v>535</v>
      </c>
      <c r="H15" s="26" t="s">
        <v>74</v>
      </c>
      <c r="I15" s="26" t="s">
        <v>75</v>
      </c>
      <c r="J15" s="29" t="s">
        <v>395</v>
      </c>
      <c r="M15" s="26" t="s">
        <v>34</v>
      </c>
      <c r="N15" s="26" t="s">
        <v>675</v>
      </c>
      <c r="P15" s="27"/>
    </row>
    <row r="16" spans="1:16" s="26" customFormat="1">
      <c r="A16" s="26" t="s">
        <v>58</v>
      </c>
      <c r="B16" s="53" t="str">
        <f>VLOOKUP(D16,'[5]Document TermDesign Phase Key'!$A$1:$C$22,3,FALSE)</f>
        <v>News Feed</v>
      </c>
      <c r="C16" s="53" t="str">
        <f>VLOOKUP(D16,'[5]Document TermDesign Phase Key'!$A$1:$C$22,2,FALSE)</f>
        <v>Release Letter</v>
      </c>
      <c r="D16" s="26" t="s">
        <v>145</v>
      </c>
      <c r="E16" s="27" t="s">
        <v>557</v>
      </c>
      <c r="F16" s="26" t="s">
        <v>31</v>
      </c>
      <c r="G16" s="26" t="s">
        <v>535</v>
      </c>
      <c r="H16" s="26" t="s">
        <v>74</v>
      </c>
      <c r="I16" s="26" t="s">
        <v>75</v>
      </c>
      <c r="J16" s="28" t="s">
        <v>559</v>
      </c>
      <c r="M16" s="26" t="s">
        <v>34</v>
      </c>
      <c r="N16" s="26" t="s">
        <v>675</v>
      </c>
      <c r="P16" s="27"/>
    </row>
    <row r="17" spans="1:16" s="26" customFormat="1">
      <c r="A17" s="26" t="s">
        <v>58</v>
      </c>
      <c r="B17" s="53" t="str">
        <f>VLOOKUP(D17,'[5]Document TermDesign Phase Key'!$A$1:$C$22,3,FALSE)</f>
        <v>News Feed</v>
      </c>
      <c r="C17" s="53" t="str">
        <f>VLOOKUP(D17,'[5]Document TermDesign Phase Key'!$A$1:$C$22,2,FALSE)</f>
        <v>Release Letter</v>
      </c>
      <c r="D17" s="26" t="s">
        <v>145</v>
      </c>
      <c r="E17" s="27" t="s">
        <v>676</v>
      </c>
      <c r="F17" s="26" t="s">
        <v>31</v>
      </c>
      <c r="G17" s="26" t="s">
        <v>159</v>
      </c>
      <c r="H17" s="26" t="s">
        <v>160</v>
      </c>
      <c r="I17" s="26" t="s">
        <v>75</v>
      </c>
      <c r="J17" s="28" t="s">
        <v>677</v>
      </c>
      <c r="M17" s="26" t="s">
        <v>32</v>
      </c>
      <c r="P17" s="27"/>
    </row>
    <row r="18" spans="1:16" s="9" customFormat="1">
      <c r="A18" s="9" t="s">
        <v>58</v>
      </c>
      <c r="B18" t="str">
        <f>VLOOKUP(D18,'[5]Document TermDesign Phase Key'!$A$1:$C$22,3,FALSE)</f>
        <v>News Feed</v>
      </c>
      <c r="C18" t="str">
        <f>VLOOKUP(D18,'[5]Document TermDesign Phase Key'!$A$1:$C$22,2,FALSE)</f>
        <v>Release Letter</v>
      </c>
      <c r="D18" s="9" t="s">
        <v>145</v>
      </c>
      <c r="E18" s="3" t="s">
        <v>678</v>
      </c>
      <c r="F18" s="9" t="s">
        <v>31</v>
      </c>
      <c r="G18" s="9" t="s">
        <v>545</v>
      </c>
      <c r="H18" s="9" t="s">
        <v>74</v>
      </c>
      <c r="I18" s="9" t="s">
        <v>75</v>
      </c>
      <c r="J18" s="6" t="s">
        <v>395</v>
      </c>
      <c r="M18" s="9" t="s">
        <v>32</v>
      </c>
      <c r="P18" s="3"/>
    </row>
    <row r="19" spans="1:16" s="9" customFormat="1">
      <c r="A19" s="9" t="s">
        <v>58</v>
      </c>
      <c r="B19" t="str">
        <f>VLOOKUP(D19,'[5]Document TermDesign Phase Key'!$A$1:$C$22,3,FALSE)</f>
        <v>News Feed</v>
      </c>
      <c r="C19" t="str">
        <f>VLOOKUP(D19,'[5]Document TermDesign Phase Key'!$A$1:$C$22,2,FALSE)</f>
        <v>Release Letter</v>
      </c>
      <c r="D19" s="9" t="s">
        <v>145</v>
      </c>
      <c r="E19" s="3" t="s">
        <v>679</v>
      </c>
      <c r="F19" s="9" t="s">
        <v>31</v>
      </c>
      <c r="G19" s="9" t="s">
        <v>668</v>
      </c>
      <c r="H19" s="9" t="s">
        <v>680</v>
      </c>
      <c r="I19" s="9" t="s">
        <v>75</v>
      </c>
      <c r="J19" s="4" t="s">
        <v>681</v>
      </c>
      <c r="M19" s="9" t="s">
        <v>32</v>
      </c>
      <c r="P19" s="3"/>
    </row>
    <row r="20" spans="1:16" s="9" customFormat="1">
      <c r="A20" s="9" t="s">
        <v>58</v>
      </c>
      <c r="B20" t="str">
        <f>VLOOKUP(D20,'[5]Document TermDesign Phase Key'!$A$1:$C$22,3,FALSE)</f>
        <v>News Feed</v>
      </c>
      <c r="C20" t="str">
        <f>VLOOKUP(D20,'[5]Document TermDesign Phase Key'!$A$1:$C$22,2,FALSE)</f>
        <v>Release Letter</v>
      </c>
      <c r="D20" s="9" t="s">
        <v>145</v>
      </c>
      <c r="E20" s="3" t="s">
        <v>682</v>
      </c>
      <c r="F20" s="9" t="s">
        <v>31</v>
      </c>
      <c r="G20" s="9" t="s">
        <v>535</v>
      </c>
      <c r="H20" s="9" t="s">
        <v>74</v>
      </c>
      <c r="I20" s="9" t="s">
        <v>75</v>
      </c>
      <c r="J20" s="4" t="s">
        <v>561</v>
      </c>
      <c r="M20" s="9" t="s">
        <v>32</v>
      </c>
      <c r="P20" s="3"/>
    </row>
    <row r="21" spans="1:16" s="9" customFormat="1">
      <c r="A21" s="9" t="s">
        <v>58</v>
      </c>
      <c r="B21" t="str">
        <f>VLOOKUP(D21,'[5]Document TermDesign Phase Key'!$A$1:$C$22,3,FALSE)</f>
        <v>News Feed</v>
      </c>
      <c r="C21" t="str">
        <f>VLOOKUP(D21,'[5]Document TermDesign Phase Key'!$A$1:$C$22,2,FALSE)</f>
        <v>Release Letter</v>
      </c>
      <c r="D21" s="9" t="s">
        <v>145</v>
      </c>
      <c r="E21" s="3" t="s">
        <v>683</v>
      </c>
      <c r="F21" s="9" t="s">
        <v>31</v>
      </c>
      <c r="G21" s="9" t="s">
        <v>159</v>
      </c>
      <c r="H21" s="9" t="s">
        <v>160</v>
      </c>
      <c r="I21" s="9" t="s">
        <v>75</v>
      </c>
      <c r="J21" s="4" t="s">
        <v>684</v>
      </c>
      <c r="M21" s="9" t="s">
        <v>32</v>
      </c>
      <c r="P21" s="3"/>
    </row>
    <row r="22" spans="1:16" s="26" customFormat="1">
      <c r="A22" s="26" t="s">
        <v>58</v>
      </c>
      <c r="B22" s="53" t="str">
        <f>VLOOKUP(D22,'[5]Document TermDesign Phase Key'!$A$1:$C$22,3,FALSE)</f>
        <v>News Feed</v>
      </c>
      <c r="C22" s="53" t="str">
        <f>VLOOKUP(D22,'[5]Document TermDesign Phase Key'!$A$1:$C$22,2,FALSE)</f>
        <v>Release Letter</v>
      </c>
      <c r="D22" s="26" t="s">
        <v>145</v>
      </c>
      <c r="E22" s="27" t="s">
        <v>685</v>
      </c>
      <c r="F22" s="26" t="s">
        <v>31</v>
      </c>
      <c r="G22" s="26" t="s">
        <v>535</v>
      </c>
      <c r="H22" s="26" t="s">
        <v>74</v>
      </c>
      <c r="I22" s="26" t="s">
        <v>75</v>
      </c>
      <c r="J22" s="28" t="s">
        <v>563</v>
      </c>
      <c r="M22" s="26" t="s">
        <v>32</v>
      </c>
      <c r="P22" s="27"/>
    </row>
    <row r="23" spans="1:16" s="26" customFormat="1">
      <c r="A23" s="26" t="s">
        <v>58</v>
      </c>
      <c r="B23" s="53" t="str">
        <f>VLOOKUP(D23,'[5]Document TermDesign Phase Key'!$A$1:$C$22,3,FALSE)</f>
        <v>News Feed</v>
      </c>
      <c r="C23" s="53" t="str">
        <f>VLOOKUP(D23,'[5]Document TermDesign Phase Key'!$A$1:$C$22,2,FALSE)</f>
        <v>Release Letter</v>
      </c>
      <c r="D23" s="26" t="s">
        <v>145</v>
      </c>
      <c r="E23" s="27" t="s">
        <v>568</v>
      </c>
      <c r="F23" s="26" t="s">
        <v>31</v>
      </c>
      <c r="G23" s="26" t="s">
        <v>535</v>
      </c>
      <c r="H23" s="26" t="s">
        <v>74</v>
      </c>
      <c r="I23" s="26" t="s">
        <v>75</v>
      </c>
      <c r="J23" s="28" t="s">
        <v>569</v>
      </c>
      <c r="M23" s="26" t="s">
        <v>32</v>
      </c>
      <c r="P23" s="27"/>
    </row>
    <row r="24" spans="1:16" s="9" customFormat="1">
      <c r="A24" s="9" t="s">
        <v>58</v>
      </c>
      <c r="B24" t="str">
        <f>VLOOKUP(D24,'[5]Document TermDesign Phase Key'!$A$1:$C$22,3,FALSE)</f>
        <v>News Feed</v>
      </c>
      <c r="C24" t="str">
        <f>VLOOKUP(D24,'[5]Document TermDesign Phase Key'!$A$1:$C$22,2,FALSE)</f>
        <v>Release Letter</v>
      </c>
      <c r="D24" s="9" t="s">
        <v>145</v>
      </c>
      <c r="E24" s="3" t="s">
        <v>686</v>
      </c>
      <c r="F24" s="9" t="s">
        <v>31</v>
      </c>
      <c r="G24" s="9" t="s">
        <v>160</v>
      </c>
      <c r="H24" s="9" t="s">
        <v>160</v>
      </c>
      <c r="I24" s="9" t="s">
        <v>75</v>
      </c>
      <c r="J24" s="4" t="s">
        <v>687</v>
      </c>
      <c r="P24" s="3" t="s">
        <v>688</v>
      </c>
    </row>
    <row r="25" spans="1:16" s="9" customFormat="1">
      <c r="A25" s="26" t="s">
        <v>58</v>
      </c>
      <c r="B25" t="str">
        <f>VLOOKUP(D25,'[5]Document TermDesign Phase Key'!$A$1:$C$22,3,FALSE)</f>
        <v>News Feed</v>
      </c>
      <c r="C25" t="str">
        <f>VLOOKUP(D25,'[5]Document TermDesign Phase Key'!$A$1:$C$22,2,FALSE)</f>
        <v>Release Letter</v>
      </c>
      <c r="D25" s="26" t="s">
        <v>145</v>
      </c>
      <c r="E25" s="27" t="s">
        <v>689</v>
      </c>
      <c r="F25" s="9" t="s">
        <v>31</v>
      </c>
      <c r="G25" s="26" t="s">
        <v>690</v>
      </c>
      <c r="H25" s="26" t="s">
        <v>74</v>
      </c>
      <c r="I25" s="26" t="s">
        <v>75</v>
      </c>
      <c r="J25" s="28" t="s">
        <v>691</v>
      </c>
      <c r="M25" s="11" t="s">
        <v>34</v>
      </c>
      <c r="N25" s="11" t="s">
        <v>209</v>
      </c>
      <c r="P25" s="3"/>
    </row>
    <row r="26" spans="1:16" s="9" customFormat="1">
      <c r="A26" s="26" t="s">
        <v>58</v>
      </c>
      <c r="B26" t="str">
        <f>VLOOKUP(D26,'[5]Document TermDesign Phase Key'!$A$1:$C$22,3,FALSE)</f>
        <v>News Feed</v>
      </c>
      <c r="C26" t="str">
        <f>VLOOKUP(D26,'[5]Document TermDesign Phase Key'!$A$1:$C$22,2,FALSE)</f>
        <v>Release Letter</v>
      </c>
      <c r="D26" s="26" t="s">
        <v>145</v>
      </c>
      <c r="E26" s="27" t="s">
        <v>692</v>
      </c>
      <c r="F26" s="9" t="s">
        <v>31</v>
      </c>
      <c r="G26" s="26" t="s">
        <v>690</v>
      </c>
      <c r="H26" s="26" t="s">
        <v>74</v>
      </c>
      <c r="I26" s="26" t="s">
        <v>75</v>
      </c>
      <c r="J26" s="28" t="s">
        <v>230</v>
      </c>
      <c r="M26" s="11" t="s">
        <v>34</v>
      </c>
      <c r="N26" s="11" t="s">
        <v>209</v>
      </c>
      <c r="P26" s="3"/>
    </row>
    <row r="27" spans="1:16" s="9" customFormat="1">
      <c r="A27" s="26" t="s">
        <v>58</v>
      </c>
      <c r="B27" t="str">
        <f>VLOOKUP(D27,'[5]Document TermDesign Phase Key'!$A$1:$C$22,3,FALSE)</f>
        <v>News Feed</v>
      </c>
      <c r="C27" t="str">
        <f>VLOOKUP(D27,'[5]Document TermDesign Phase Key'!$A$1:$C$22,2,FALSE)</f>
        <v>Release Letter</v>
      </c>
      <c r="D27" s="26" t="s">
        <v>145</v>
      </c>
      <c r="E27" s="27" t="s">
        <v>693</v>
      </c>
      <c r="F27" s="9" t="s">
        <v>31</v>
      </c>
      <c r="G27" s="26" t="s">
        <v>690</v>
      </c>
      <c r="H27" s="26" t="s">
        <v>74</v>
      </c>
      <c r="I27" s="26" t="s">
        <v>75</v>
      </c>
      <c r="J27" s="28" t="s">
        <v>694</v>
      </c>
      <c r="M27" s="11" t="s">
        <v>34</v>
      </c>
      <c r="N27" s="11" t="s">
        <v>209</v>
      </c>
      <c r="P27" s="3"/>
    </row>
    <row r="28" spans="1:16" s="9" customFormat="1">
      <c r="A28" s="26" t="s">
        <v>58</v>
      </c>
      <c r="B28" t="str">
        <f>VLOOKUP(D28,'[5]Document TermDesign Phase Key'!$A$1:$C$22,3,FALSE)</f>
        <v>News Feed</v>
      </c>
      <c r="C28" t="str">
        <f>VLOOKUP(D28,'[5]Document TermDesign Phase Key'!$A$1:$C$22,2,FALSE)</f>
        <v>Release Letter</v>
      </c>
      <c r="D28" s="26" t="s">
        <v>145</v>
      </c>
      <c r="E28" s="27" t="s">
        <v>695</v>
      </c>
      <c r="F28" s="9" t="s">
        <v>31</v>
      </c>
      <c r="G28" s="26" t="s">
        <v>690</v>
      </c>
      <c r="H28" s="26" t="s">
        <v>74</v>
      </c>
      <c r="I28" s="26" t="s">
        <v>75</v>
      </c>
      <c r="J28" s="28" t="s">
        <v>696</v>
      </c>
      <c r="M28" s="11" t="s">
        <v>34</v>
      </c>
      <c r="N28" s="11" t="s">
        <v>209</v>
      </c>
      <c r="P28" s="3"/>
    </row>
    <row r="29" spans="1:16" s="9" customFormat="1">
      <c r="A29" s="26" t="s">
        <v>58</v>
      </c>
      <c r="B29" t="str">
        <f>VLOOKUP(D29,'[5]Document TermDesign Phase Key'!$A$1:$C$22,3,FALSE)</f>
        <v>News Feed</v>
      </c>
      <c r="C29" t="str">
        <f>VLOOKUP(D29,'[5]Document TermDesign Phase Key'!$A$1:$C$22,2,FALSE)</f>
        <v>Release Letter</v>
      </c>
      <c r="D29" s="26" t="s">
        <v>145</v>
      </c>
      <c r="E29" s="27" t="s">
        <v>697</v>
      </c>
      <c r="F29" s="9" t="s">
        <v>31</v>
      </c>
      <c r="G29" s="26" t="s">
        <v>690</v>
      </c>
      <c r="H29" s="26" t="s">
        <v>74</v>
      </c>
      <c r="I29" s="26" t="s">
        <v>75</v>
      </c>
      <c r="J29" s="29" t="s">
        <v>395</v>
      </c>
      <c r="M29" s="11" t="s">
        <v>34</v>
      </c>
      <c r="N29" s="11" t="s">
        <v>209</v>
      </c>
      <c r="P29" s="3"/>
    </row>
    <row r="30" spans="1:16" s="9" customFormat="1">
      <c r="A30" s="26" t="s">
        <v>58</v>
      </c>
      <c r="B30" t="str">
        <f>VLOOKUP(D30,'[5]Document TermDesign Phase Key'!$A$1:$C$22,3,FALSE)</f>
        <v>News Feed</v>
      </c>
      <c r="C30" t="str">
        <f>VLOOKUP(D30,'[5]Document TermDesign Phase Key'!$A$1:$C$22,2,FALSE)</f>
        <v>Release Letter</v>
      </c>
      <c r="D30" s="26" t="s">
        <v>145</v>
      </c>
      <c r="E30" s="27" t="s">
        <v>698</v>
      </c>
      <c r="F30" s="9" t="s">
        <v>31</v>
      </c>
      <c r="G30" s="26" t="s">
        <v>690</v>
      </c>
      <c r="H30" s="26" t="s">
        <v>74</v>
      </c>
      <c r="I30" s="26" t="s">
        <v>75</v>
      </c>
      <c r="J30" s="28" t="s">
        <v>91</v>
      </c>
      <c r="M30" s="11" t="s">
        <v>34</v>
      </c>
      <c r="N30" s="11" t="s">
        <v>209</v>
      </c>
      <c r="P30" s="3"/>
    </row>
    <row r="31" spans="1:16" s="9" customFormat="1">
      <c r="A31" s="26" t="s">
        <v>58</v>
      </c>
      <c r="B31" t="str">
        <f>VLOOKUP(D31,'[5]Document TermDesign Phase Key'!$A$1:$C$22,3,FALSE)</f>
        <v>News Feed</v>
      </c>
      <c r="C31" t="str">
        <f>VLOOKUP(D31,'[5]Document TermDesign Phase Key'!$A$1:$C$22,2,FALSE)</f>
        <v>Release Letter</v>
      </c>
      <c r="D31" s="26" t="s">
        <v>145</v>
      </c>
      <c r="E31" s="27" t="s">
        <v>699</v>
      </c>
      <c r="F31" s="9" t="s">
        <v>31</v>
      </c>
      <c r="G31" s="26" t="s">
        <v>690</v>
      </c>
      <c r="H31" s="26" t="s">
        <v>74</v>
      </c>
      <c r="I31" s="26" t="s">
        <v>75</v>
      </c>
      <c r="J31" s="28" t="s">
        <v>91</v>
      </c>
      <c r="M31" s="11" t="s">
        <v>34</v>
      </c>
      <c r="N31" s="11" t="s">
        <v>700</v>
      </c>
      <c r="P31" s="3"/>
    </row>
    <row r="32" spans="1:16" s="9" customFormat="1">
      <c r="A32" s="9" t="s">
        <v>58</v>
      </c>
      <c r="B32" t="str">
        <f>VLOOKUP(D32,'[5]Document TermDesign Phase Key'!$A$1:$C$22,3,FALSE)</f>
        <v>Design / Estimate / Bid</v>
      </c>
      <c r="C32" t="str">
        <f>VLOOKUP(D32,'[5]Document TermDesign Phase Key'!$A$1:$C$22,2,FALSE)</f>
        <v>Application Guide</v>
      </c>
      <c r="D32" s="9" t="s">
        <v>107</v>
      </c>
      <c r="E32" s="3" t="s">
        <v>701</v>
      </c>
      <c r="F32" s="9" t="s">
        <v>35</v>
      </c>
      <c r="G32" s="9" t="s">
        <v>160</v>
      </c>
      <c r="H32" s="9" t="s">
        <v>160</v>
      </c>
      <c r="I32" s="9" t="s">
        <v>75</v>
      </c>
      <c r="J32" s="4" t="s">
        <v>178</v>
      </c>
      <c r="M32" s="9" t="s">
        <v>36</v>
      </c>
      <c r="N32" s="9" t="s">
        <v>702</v>
      </c>
      <c r="P32" s="3"/>
    </row>
    <row r="33" spans="1:16" s="9" customFormat="1">
      <c r="A33" s="9" t="s">
        <v>58</v>
      </c>
      <c r="B33" t="str">
        <f>VLOOKUP(D33,'[5]Document TermDesign Phase Key'!$A$1:$C$22,3,FALSE)</f>
        <v>Design / Estimate / Bid</v>
      </c>
      <c r="C33" t="str">
        <f>VLOOKUP(D33,'[5]Document TermDesign Phase Key'!$A$1:$C$22,2,FALSE)</f>
        <v>Application Guide</v>
      </c>
      <c r="D33" s="9" t="s">
        <v>107</v>
      </c>
      <c r="E33" s="3" t="s">
        <v>703</v>
      </c>
      <c r="F33" s="9" t="s">
        <v>35</v>
      </c>
      <c r="G33" s="9" t="s">
        <v>160</v>
      </c>
      <c r="H33" s="9" t="s">
        <v>160</v>
      </c>
      <c r="I33" s="9" t="s">
        <v>75</v>
      </c>
      <c r="J33" s="4" t="s">
        <v>704</v>
      </c>
      <c r="M33" s="9" t="s">
        <v>36</v>
      </c>
      <c r="N33" s="9" t="s">
        <v>702</v>
      </c>
      <c r="P33" s="3" t="s">
        <v>705</v>
      </c>
    </row>
    <row r="34" spans="1:16" s="9" customFormat="1">
      <c r="A34" s="9" t="s">
        <v>58</v>
      </c>
      <c r="B34" t="str">
        <f>VLOOKUP(D34,'[5]Document TermDesign Phase Key'!$A$1:$C$22,3,FALSE)</f>
        <v>Design / Estimate / Bid</v>
      </c>
      <c r="C34" t="str">
        <f>VLOOKUP(D34,'[5]Document TermDesign Phase Key'!$A$1:$C$22,2,FALSE)</f>
        <v>Application Guide</v>
      </c>
      <c r="D34" s="9" t="s">
        <v>107</v>
      </c>
      <c r="E34" s="3" t="s">
        <v>706</v>
      </c>
      <c r="F34" s="9" t="s">
        <v>35</v>
      </c>
      <c r="G34" s="9" t="s">
        <v>160</v>
      </c>
      <c r="H34" s="9" t="s">
        <v>160</v>
      </c>
      <c r="I34" s="9" t="s">
        <v>75</v>
      </c>
      <c r="J34" s="6" t="s">
        <v>395</v>
      </c>
      <c r="P34" s="3"/>
    </row>
    <row r="35" spans="1:16" s="9" customFormat="1">
      <c r="A35" s="9" t="s">
        <v>58</v>
      </c>
      <c r="B35" t="str">
        <f>VLOOKUP(D35,'[5]Document TermDesign Phase Key'!$A$1:$C$22,3,FALSE)</f>
        <v>Design / Estimate / Bid</v>
      </c>
      <c r="C35" t="str">
        <f>VLOOKUP(D35,'[5]Document TermDesign Phase Key'!$A$1:$C$22,2,FALSE)</f>
        <v>Application Guide</v>
      </c>
      <c r="D35" s="9" t="s">
        <v>107</v>
      </c>
      <c r="E35" s="3" t="s">
        <v>707</v>
      </c>
      <c r="F35" s="9" t="s">
        <v>35</v>
      </c>
      <c r="G35" s="9" t="s">
        <v>160</v>
      </c>
      <c r="H35" s="9" t="s">
        <v>160</v>
      </c>
      <c r="I35" s="9" t="s">
        <v>75</v>
      </c>
      <c r="J35" s="6" t="s">
        <v>395</v>
      </c>
      <c r="P35" s="3" t="s">
        <v>708</v>
      </c>
    </row>
    <row r="36" spans="1:16" s="9" customFormat="1">
      <c r="A36" s="9" t="s">
        <v>58</v>
      </c>
      <c r="B36" t="str">
        <f>VLOOKUP(D36,'[5]Document TermDesign Phase Key'!$A$1:$C$22,3,FALSE)</f>
        <v>Design / Estimate / Bid</v>
      </c>
      <c r="C36" t="str">
        <f>VLOOKUP(D36,'[5]Document TermDesign Phase Key'!$A$1:$C$22,2,FALSE)</f>
        <v>Application Guide</v>
      </c>
      <c r="D36" s="9" t="s">
        <v>107</v>
      </c>
      <c r="E36" s="3" t="s">
        <v>709</v>
      </c>
      <c r="F36" s="9" t="s">
        <v>35</v>
      </c>
      <c r="G36" s="9" t="s">
        <v>160</v>
      </c>
      <c r="H36" s="9" t="s">
        <v>160</v>
      </c>
      <c r="I36" s="9" t="s">
        <v>75</v>
      </c>
      <c r="J36" s="4" t="s">
        <v>288</v>
      </c>
      <c r="P36" s="3"/>
    </row>
    <row r="37" spans="1:16" s="9" customFormat="1">
      <c r="A37" s="9" t="s">
        <v>58</v>
      </c>
      <c r="B37" t="str">
        <f>VLOOKUP(D37,'[5]Document TermDesign Phase Key'!$A$1:$C$22,3,FALSE)</f>
        <v>Design / Estimate / Bid</v>
      </c>
      <c r="C37" t="str">
        <f>VLOOKUP(D37,'[5]Document TermDesign Phase Key'!$A$1:$C$22,2,FALSE)</f>
        <v>Application Guide</v>
      </c>
      <c r="D37" s="9" t="s">
        <v>107</v>
      </c>
      <c r="E37" s="3" t="s">
        <v>710</v>
      </c>
      <c r="F37" s="9" t="s">
        <v>35</v>
      </c>
      <c r="G37" s="9" t="s">
        <v>160</v>
      </c>
      <c r="H37" s="9" t="s">
        <v>160</v>
      </c>
      <c r="I37" s="9" t="s">
        <v>75</v>
      </c>
      <c r="J37" s="4" t="s">
        <v>403</v>
      </c>
      <c r="P37" s="3"/>
    </row>
    <row r="38" spans="1:16" s="9" customFormat="1">
      <c r="A38" s="9" t="s">
        <v>58</v>
      </c>
      <c r="B38" t="str">
        <f>VLOOKUP(D38,'[5]Document TermDesign Phase Key'!$A$1:$C$22,3,FALSE)</f>
        <v>Design / Estimate / Bid</v>
      </c>
      <c r="C38" t="str">
        <f>VLOOKUP(D38,'[5]Document TermDesign Phase Key'!$A$1:$C$22,2,FALSE)</f>
        <v>Application Guide</v>
      </c>
      <c r="D38" s="9" t="s">
        <v>107</v>
      </c>
      <c r="E38" s="3" t="s">
        <v>711</v>
      </c>
      <c r="F38" s="9" t="s">
        <v>35</v>
      </c>
      <c r="G38" s="9" t="s">
        <v>160</v>
      </c>
      <c r="H38" s="9" t="s">
        <v>160</v>
      </c>
      <c r="I38" s="9" t="s">
        <v>75</v>
      </c>
      <c r="J38" s="4" t="s">
        <v>712</v>
      </c>
      <c r="P38" s="3" t="s">
        <v>713</v>
      </c>
    </row>
    <row r="39" spans="1:16" s="9" customFormat="1">
      <c r="A39" s="9" t="s">
        <v>58</v>
      </c>
      <c r="B39" t="str">
        <f>VLOOKUP(D39,'[5]Document TermDesign Phase Key'!$A$1:$C$22,3,FALSE)</f>
        <v>Design / Estimate / Bid</v>
      </c>
      <c r="C39" t="str">
        <f>VLOOKUP(D39,'[5]Document TermDesign Phase Key'!$A$1:$C$22,2,FALSE)</f>
        <v>Application Guide</v>
      </c>
      <c r="D39" s="9" t="s">
        <v>107</v>
      </c>
      <c r="E39" s="3" t="s">
        <v>714</v>
      </c>
      <c r="F39" s="9" t="s">
        <v>35</v>
      </c>
      <c r="G39" s="9" t="s">
        <v>160</v>
      </c>
      <c r="H39" s="9" t="s">
        <v>160</v>
      </c>
      <c r="I39" s="9" t="s">
        <v>75</v>
      </c>
      <c r="J39" s="4" t="s">
        <v>325</v>
      </c>
      <c r="P39" s="3"/>
    </row>
    <row r="40" spans="1:16" s="9" customFormat="1">
      <c r="A40" s="9" t="s">
        <v>58</v>
      </c>
      <c r="B40" t="str">
        <f>VLOOKUP(D40,'[5]Document TermDesign Phase Key'!$A$1:$C$22,3,FALSE)</f>
        <v>Design / Estimate / Bid</v>
      </c>
      <c r="C40" t="str">
        <f>VLOOKUP(D40,'[5]Document TermDesign Phase Key'!$A$1:$C$22,2,FALSE)</f>
        <v>Application Guide</v>
      </c>
      <c r="D40" s="9" t="s">
        <v>107</v>
      </c>
      <c r="E40" s="3" t="s">
        <v>715</v>
      </c>
      <c r="F40" s="9" t="s">
        <v>35</v>
      </c>
      <c r="G40" s="9" t="s">
        <v>160</v>
      </c>
      <c r="H40" s="9" t="s">
        <v>160</v>
      </c>
      <c r="I40" s="9" t="s">
        <v>75</v>
      </c>
      <c r="J40" s="4" t="s">
        <v>716</v>
      </c>
      <c r="P40" s="3"/>
    </row>
    <row r="41" spans="1:16" s="9" customFormat="1">
      <c r="A41" s="9" t="s">
        <v>58</v>
      </c>
      <c r="B41" t="str">
        <f>VLOOKUP(D41,'[5]Document TermDesign Phase Key'!$A$1:$C$22,3,FALSE)</f>
        <v>Design / Estimate / Bid</v>
      </c>
      <c r="C41" t="str">
        <f>VLOOKUP(D41,'[5]Document TermDesign Phase Key'!$A$1:$C$22,2,FALSE)</f>
        <v>Application Guide</v>
      </c>
      <c r="D41" s="9" t="s">
        <v>107</v>
      </c>
      <c r="E41" s="3" t="s">
        <v>446</v>
      </c>
      <c r="F41" s="9" t="s">
        <v>35</v>
      </c>
      <c r="G41" s="9" t="s">
        <v>160</v>
      </c>
      <c r="H41" s="9" t="s">
        <v>160</v>
      </c>
      <c r="I41" s="9" t="s">
        <v>75</v>
      </c>
      <c r="J41" s="4" t="s">
        <v>447</v>
      </c>
      <c r="P41" s="3"/>
    </row>
    <row r="42" spans="1:16" s="9" customFormat="1">
      <c r="A42" s="9" t="s">
        <v>58</v>
      </c>
      <c r="B42" t="str">
        <f>VLOOKUP(D42,'[5]Document TermDesign Phase Key'!$A$1:$C$22,3,FALSE)</f>
        <v>Design / Estimate / Bid</v>
      </c>
      <c r="C42" t="str">
        <f>VLOOKUP(D42,'[5]Document TermDesign Phase Key'!$A$1:$C$22,2,FALSE)</f>
        <v>Application Guide</v>
      </c>
      <c r="D42" s="9" t="s">
        <v>107</v>
      </c>
      <c r="E42" s="3" t="s">
        <v>448</v>
      </c>
      <c r="F42" s="9" t="s">
        <v>35</v>
      </c>
      <c r="G42" s="9" t="s">
        <v>160</v>
      </c>
      <c r="H42" s="9" t="s">
        <v>160</v>
      </c>
      <c r="I42" s="9" t="s">
        <v>75</v>
      </c>
      <c r="J42" s="4" t="s">
        <v>142</v>
      </c>
      <c r="P42" s="3"/>
    </row>
    <row r="43" spans="1:16" s="9" customFormat="1">
      <c r="A43" s="9" t="s">
        <v>58</v>
      </c>
      <c r="B43" t="str">
        <f>VLOOKUP(D43,'[5]Document TermDesign Phase Key'!$A$1:$C$22,3,FALSE)</f>
        <v>Design / Estimate / Bid</v>
      </c>
      <c r="C43" t="str">
        <f>VLOOKUP(D43,'[5]Document TermDesign Phase Key'!$A$1:$C$22,2,FALSE)</f>
        <v>Application Guide</v>
      </c>
      <c r="D43" s="9" t="s">
        <v>107</v>
      </c>
      <c r="E43" s="3" t="s">
        <v>407</v>
      </c>
      <c r="F43" s="9" t="s">
        <v>35</v>
      </c>
      <c r="G43" s="9" t="s">
        <v>160</v>
      </c>
      <c r="H43" s="9" t="s">
        <v>160</v>
      </c>
      <c r="I43" s="9" t="s">
        <v>75</v>
      </c>
      <c r="J43" s="6" t="s">
        <v>395</v>
      </c>
      <c r="P43" s="3"/>
    </row>
    <row r="44" spans="1:16" s="9" customFormat="1">
      <c r="A44" s="9" t="s">
        <v>58</v>
      </c>
      <c r="B44" t="str">
        <f>VLOOKUP(D44,'[5]Document TermDesign Phase Key'!$A$1:$C$22,3,FALSE)</f>
        <v>Design / Estimate / Bid</v>
      </c>
      <c r="C44" t="str">
        <f>VLOOKUP(D44,'[5]Document TermDesign Phase Key'!$A$1:$C$22,2,FALSE)</f>
        <v>Application Guide</v>
      </c>
      <c r="D44" s="9" t="s">
        <v>107</v>
      </c>
      <c r="E44" s="3" t="s">
        <v>717</v>
      </c>
      <c r="F44" s="9" t="s">
        <v>35</v>
      </c>
      <c r="G44" s="9" t="s">
        <v>160</v>
      </c>
      <c r="H44" s="9" t="s">
        <v>160</v>
      </c>
      <c r="I44" s="9" t="s">
        <v>75</v>
      </c>
      <c r="J44" s="4" t="s">
        <v>161</v>
      </c>
      <c r="P44" s="3"/>
    </row>
    <row r="45" spans="1:16" s="9" customFormat="1">
      <c r="A45" s="9" t="s">
        <v>58</v>
      </c>
      <c r="B45" t="str">
        <f>VLOOKUP(D45,'[5]Document TermDesign Phase Key'!$A$1:$C$22,3,FALSE)</f>
        <v>Design / Estimate / Bid</v>
      </c>
      <c r="C45" t="str">
        <f>VLOOKUP(D45,'[5]Document TermDesign Phase Key'!$A$1:$C$22,2,FALSE)</f>
        <v>Application Guide</v>
      </c>
      <c r="D45" s="9" t="s">
        <v>107</v>
      </c>
      <c r="E45" s="3" t="s">
        <v>580</v>
      </c>
      <c r="F45" s="9" t="s">
        <v>35</v>
      </c>
      <c r="G45" s="9" t="s">
        <v>160</v>
      </c>
      <c r="H45" s="9" t="s">
        <v>160</v>
      </c>
      <c r="I45" s="9" t="s">
        <v>75</v>
      </c>
      <c r="J45" s="4" t="s">
        <v>328</v>
      </c>
      <c r="P45" s="3"/>
    </row>
    <row r="46" spans="1:16" s="11" customFormat="1">
      <c r="A46" s="11" t="s">
        <v>58</v>
      </c>
      <c r="B46" t="str">
        <f>VLOOKUP(D46,'[5]Document TermDesign Phase Key'!$A$1:$C$22,3,FALSE)</f>
        <v>Design / Estimate / Bid</v>
      </c>
      <c r="C46" t="str">
        <f>VLOOKUP(D46,'[5]Document TermDesign Phase Key'!$A$1:$C$22,2,FALSE)</f>
        <v>Application Guide</v>
      </c>
      <c r="D46" s="11" t="s">
        <v>107</v>
      </c>
      <c r="E46" s="34" t="s">
        <v>432</v>
      </c>
      <c r="F46" s="11" t="s">
        <v>35</v>
      </c>
      <c r="G46" s="11" t="s">
        <v>160</v>
      </c>
      <c r="H46" s="11" t="s">
        <v>160</v>
      </c>
      <c r="I46" s="11" t="s">
        <v>75</v>
      </c>
      <c r="J46" s="33" t="s">
        <v>144</v>
      </c>
      <c r="M46" s="11" t="s">
        <v>36</v>
      </c>
      <c r="N46" s="11" t="s">
        <v>718</v>
      </c>
      <c r="P46" s="34" t="s">
        <v>719</v>
      </c>
    </row>
    <row r="47" spans="1:16" s="9" customFormat="1">
      <c r="A47" s="9" t="s">
        <v>58</v>
      </c>
      <c r="B47" t="str">
        <f>VLOOKUP(D47,'[5]Document TermDesign Phase Key'!$A$1:$C$22,3,FALSE)</f>
        <v>Design / Estimate / Bid</v>
      </c>
      <c r="C47" t="str">
        <f>VLOOKUP(D47,'[5]Document TermDesign Phase Key'!$A$1:$C$22,2,FALSE)</f>
        <v>Application Guide</v>
      </c>
      <c r="D47" s="9" t="s">
        <v>107</v>
      </c>
      <c r="E47" s="3" t="s">
        <v>720</v>
      </c>
      <c r="F47" s="9" t="s">
        <v>35</v>
      </c>
      <c r="G47" s="9" t="s">
        <v>160</v>
      </c>
      <c r="H47" s="9" t="s">
        <v>160</v>
      </c>
      <c r="I47" s="9" t="s">
        <v>75</v>
      </c>
      <c r="J47" s="4" t="s">
        <v>138</v>
      </c>
      <c r="P47" s="3"/>
    </row>
    <row r="48" spans="1:16" s="9" customFormat="1">
      <c r="A48" s="9" t="s">
        <v>58</v>
      </c>
      <c r="B48" t="str">
        <f>VLOOKUP(D48,'[5]Document TermDesign Phase Key'!$A$1:$C$22,3,FALSE)</f>
        <v>Design / Estimate / Bid</v>
      </c>
      <c r="C48" t="str">
        <f>VLOOKUP(D48,'[5]Document TermDesign Phase Key'!$A$1:$C$22,2,FALSE)</f>
        <v>Application Guide</v>
      </c>
      <c r="D48" s="9" t="s">
        <v>107</v>
      </c>
      <c r="E48" s="3" t="s">
        <v>506</v>
      </c>
      <c r="F48" s="9" t="s">
        <v>35</v>
      </c>
      <c r="G48" s="9" t="s">
        <v>160</v>
      </c>
      <c r="H48" s="9" t="s">
        <v>160</v>
      </c>
      <c r="I48" s="9" t="s">
        <v>75</v>
      </c>
      <c r="J48" s="4" t="s">
        <v>454</v>
      </c>
      <c r="P48" s="3"/>
    </row>
    <row r="49" spans="1:16" s="9" customFormat="1">
      <c r="A49" s="9" t="s">
        <v>58</v>
      </c>
      <c r="B49" t="str">
        <f>VLOOKUP(D49,'[5]Document TermDesign Phase Key'!$A$1:$C$22,3,FALSE)</f>
        <v>Design / Estimate / Bid</v>
      </c>
      <c r="C49" t="str">
        <f>VLOOKUP(D49,'[5]Document TermDesign Phase Key'!$A$1:$C$22,2,FALSE)</f>
        <v>Application Guide</v>
      </c>
      <c r="D49" s="9" t="s">
        <v>107</v>
      </c>
      <c r="E49" s="3" t="s">
        <v>430</v>
      </c>
      <c r="F49" s="9" t="s">
        <v>35</v>
      </c>
      <c r="G49" s="9" t="s">
        <v>160</v>
      </c>
      <c r="H49" s="9" t="s">
        <v>160</v>
      </c>
      <c r="I49" s="9" t="s">
        <v>75</v>
      </c>
      <c r="J49" s="4" t="s">
        <v>431</v>
      </c>
      <c r="P49" s="3"/>
    </row>
    <row r="50" spans="1:16" s="11" customFormat="1">
      <c r="A50" s="11" t="s">
        <v>58</v>
      </c>
      <c r="B50" t="str">
        <f>VLOOKUP(D50,'[5]Document TermDesign Phase Key'!$A$1:$C$22,3,FALSE)</f>
        <v>Design / Estimate / Bid</v>
      </c>
      <c r="C50" t="str">
        <f>VLOOKUP(D50,'[5]Document TermDesign Phase Key'!$A$1:$C$22,2,FALSE)</f>
        <v>Application Guide</v>
      </c>
      <c r="D50" s="11" t="s">
        <v>107</v>
      </c>
      <c r="E50" s="34" t="s">
        <v>582</v>
      </c>
      <c r="F50" s="11" t="s">
        <v>35</v>
      </c>
      <c r="G50" s="11" t="s">
        <v>160</v>
      </c>
      <c r="H50" s="11" t="s">
        <v>160</v>
      </c>
      <c r="I50" s="11" t="s">
        <v>75</v>
      </c>
      <c r="J50" s="33" t="s">
        <v>583</v>
      </c>
      <c r="M50" s="11" t="s">
        <v>36</v>
      </c>
      <c r="N50" s="11" t="s">
        <v>721</v>
      </c>
      <c r="P50" s="34" t="s">
        <v>584</v>
      </c>
    </row>
    <row r="51" spans="1:16" s="9" customFormat="1">
      <c r="A51" s="9" t="s">
        <v>58</v>
      </c>
      <c r="B51" t="str">
        <f>VLOOKUP(D51,'[5]Document TermDesign Phase Key'!$A$1:$C$22,3,FALSE)</f>
        <v>Design / Estimate / Bid</v>
      </c>
      <c r="C51" t="str">
        <f>VLOOKUP(D51,'[5]Document TermDesign Phase Key'!$A$1:$C$22,2,FALSE)</f>
        <v>Application Guide</v>
      </c>
      <c r="D51" s="9" t="s">
        <v>107</v>
      </c>
      <c r="E51" s="3" t="s">
        <v>428</v>
      </c>
      <c r="F51" s="9" t="s">
        <v>35</v>
      </c>
      <c r="G51" s="9" t="s">
        <v>160</v>
      </c>
      <c r="H51" s="9" t="s">
        <v>160</v>
      </c>
      <c r="I51" s="9" t="s">
        <v>75</v>
      </c>
      <c r="J51" s="4" t="s">
        <v>507</v>
      </c>
      <c r="M51" s="9" t="s">
        <v>36</v>
      </c>
      <c r="N51" s="9" t="s">
        <v>718</v>
      </c>
      <c r="P51" s="3" t="s">
        <v>585</v>
      </c>
    </row>
    <row r="52" spans="1:16" s="9" customFormat="1">
      <c r="A52" s="9" t="s">
        <v>58</v>
      </c>
      <c r="B52" t="str">
        <f>VLOOKUP(D52,'[5]Document TermDesign Phase Key'!$A$1:$C$22,3,FALSE)</f>
        <v>Design / Estimate / Bid</v>
      </c>
      <c r="C52" t="str">
        <f>VLOOKUP(D52,'[5]Document TermDesign Phase Key'!$A$1:$C$22,2,FALSE)</f>
        <v>Application Guide</v>
      </c>
      <c r="D52" s="9" t="s">
        <v>107</v>
      </c>
      <c r="E52" s="3" t="s">
        <v>426</v>
      </c>
      <c r="F52" s="9" t="s">
        <v>35</v>
      </c>
      <c r="G52" s="9" t="s">
        <v>160</v>
      </c>
      <c r="H52" s="9" t="s">
        <v>160</v>
      </c>
      <c r="I52" s="9" t="s">
        <v>75</v>
      </c>
      <c r="J52" s="4" t="s">
        <v>427</v>
      </c>
      <c r="M52" s="9" t="s">
        <v>36</v>
      </c>
      <c r="N52" s="9" t="s">
        <v>718</v>
      </c>
      <c r="P52" s="3" t="s">
        <v>586</v>
      </c>
    </row>
    <row r="53" spans="1:16" s="9" customFormat="1">
      <c r="A53" s="9" t="s">
        <v>58</v>
      </c>
      <c r="B53" t="str">
        <f>VLOOKUP(D53,'[5]Document TermDesign Phase Key'!$A$1:$C$22,3,FALSE)</f>
        <v>Design / Estimate / Bid</v>
      </c>
      <c r="C53" t="str">
        <f>VLOOKUP(D53,'[5]Document TermDesign Phase Key'!$A$1:$C$22,2,FALSE)</f>
        <v>Application Guide</v>
      </c>
      <c r="D53" s="9" t="s">
        <v>107</v>
      </c>
      <c r="E53" s="3" t="s">
        <v>424</v>
      </c>
      <c r="F53" s="9" t="s">
        <v>35</v>
      </c>
      <c r="G53" s="9" t="s">
        <v>160</v>
      </c>
      <c r="H53" s="9" t="s">
        <v>160</v>
      </c>
      <c r="I53" s="9" t="s">
        <v>75</v>
      </c>
      <c r="J53" s="4" t="s">
        <v>425</v>
      </c>
      <c r="M53" s="9" t="s">
        <v>32</v>
      </c>
      <c r="P53" s="3"/>
    </row>
    <row r="54" spans="1:16" s="9" customFormat="1">
      <c r="A54" s="9" t="s">
        <v>58</v>
      </c>
      <c r="B54" t="str">
        <f>VLOOKUP(D54,'[5]Document TermDesign Phase Key'!$A$1:$C$22,3,FALSE)</f>
        <v>Design / Estimate / Bid</v>
      </c>
      <c r="C54" t="str">
        <f>VLOOKUP(D54,'[5]Document TermDesign Phase Key'!$A$1:$C$22,2,FALSE)</f>
        <v>Application Guide</v>
      </c>
      <c r="D54" s="9" t="s">
        <v>107</v>
      </c>
      <c r="E54" s="3" t="s">
        <v>423</v>
      </c>
      <c r="F54" s="9" t="s">
        <v>35</v>
      </c>
      <c r="G54" s="9" t="s">
        <v>160</v>
      </c>
      <c r="H54" s="9" t="s">
        <v>160</v>
      </c>
      <c r="I54" s="9" t="s">
        <v>75</v>
      </c>
      <c r="J54" s="4" t="s">
        <v>140</v>
      </c>
      <c r="M54" s="9" t="s">
        <v>32</v>
      </c>
      <c r="P54" s="3"/>
    </row>
    <row r="55" spans="1:16" s="9" customFormat="1">
      <c r="A55" s="9" t="s">
        <v>58</v>
      </c>
      <c r="B55" t="str">
        <f>VLOOKUP(D55,'[5]Document TermDesign Phase Key'!$A$1:$C$22,3,FALSE)</f>
        <v>Market and Competition</v>
      </c>
      <c r="C55" t="str">
        <f>VLOOKUP(D55,'[5]Document TermDesign Phase Key'!$A$1:$C$22,2,FALSE)</f>
        <v>Case Studies</v>
      </c>
      <c r="D55" s="9" t="s">
        <v>303</v>
      </c>
      <c r="E55" s="3" t="s">
        <v>722</v>
      </c>
      <c r="F55" s="9" t="s">
        <v>33</v>
      </c>
      <c r="G55" s="9" t="s">
        <v>160</v>
      </c>
      <c r="H55" s="9" t="s">
        <v>160</v>
      </c>
      <c r="I55" s="9" t="s">
        <v>75</v>
      </c>
      <c r="J55" s="6" t="s">
        <v>395</v>
      </c>
      <c r="M55" s="9" t="s">
        <v>32</v>
      </c>
      <c r="P55" s="3" t="s">
        <v>622</v>
      </c>
    </row>
    <row r="56" spans="1:16" s="9" customFormat="1">
      <c r="A56" s="9" t="s">
        <v>58</v>
      </c>
      <c r="B56" t="str">
        <f>VLOOKUP(D56,'[5]Document TermDesign Phase Key'!$A$1:$C$22,3,FALSE)</f>
        <v>Market and Competition</v>
      </c>
      <c r="C56" t="str">
        <f>VLOOKUP(D56,'[5]Document TermDesign Phase Key'!$A$1:$C$22,2,FALSE)</f>
        <v>Case Studies</v>
      </c>
      <c r="D56" s="9" t="s">
        <v>303</v>
      </c>
      <c r="E56" s="3" t="s">
        <v>723</v>
      </c>
      <c r="F56" s="9" t="s">
        <v>33</v>
      </c>
      <c r="G56" s="9" t="s">
        <v>160</v>
      </c>
      <c r="H56" s="9" t="s">
        <v>160</v>
      </c>
      <c r="I56" s="9" t="s">
        <v>75</v>
      </c>
      <c r="J56" s="6" t="s">
        <v>395</v>
      </c>
      <c r="M56" s="9" t="s">
        <v>32</v>
      </c>
      <c r="P56" s="3" t="s">
        <v>622</v>
      </c>
    </row>
    <row r="57" spans="1:16" s="9" customFormat="1">
      <c r="A57" s="9" t="s">
        <v>58</v>
      </c>
      <c r="B57" t="str">
        <f>VLOOKUP(D57,'[5]Document TermDesign Phase Key'!$A$1:$C$22,3,FALSE)</f>
        <v>Market and Competition</v>
      </c>
      <c r="C57" t="str">
        <f>VLOOKUP(D57,'[5]Document TermDesign Phase Key'!$A$1:$C$22,2,FALSE)</f>
        <v>Case Studies</v>
      </c>
      <c r="D57" s="9" t="s">
        <v>303</v>
      </c>
      <c r="E57" s="3" t="s">
        <v>724</v>
      </c>
      <c r="F57" s="9" t="s">
        <v>33</v>
      </c>
      <c r="G57" s="9" t="s">
        <v>160</v>
      </c>
      <c r="H57" s="9" t="s">
        <v>160</v>
      </c>
      <c r="I57" s="9" t="s">
        <v>75</v>
      </c>
      <c r="J57" s="4" t="s">
        <v>369</v>
      </c>
      <c r="M57" s="9" t="s">
        <v>32</v>
      </c>
      <c r="P57" s="3"/>
    </row>
    <row r="58" spans="1:16" s="9" customFormat="1">
      <c r="A58" s="9" t="s">
        <v>58</v>
      </c>
      <c r="B58" t="str">
        <f>VLOOKUP(D58,'[5]Document TermDesign Phase Key'!$A$1:$C$22,3,FALSE)</f>
        <v>Market and Competition</v>
      </c>
      <c r="C58" t="str">
        <f>VLOOKUP(D58,'[5]Document TermDesign Phase Key'!$A$1:$C$22,2,FALSE)</f>
        <v>Case Studies</v>
      </c>
      <c r="D58" s="9" t="s">
        <v>303</v>
      </c>
      <c r="E58" s="3" t="s">
        <v>725</v>
      </c>
      <c r="F58" s="9" t="s">
        <v>33</v>
      </c>
      <c r="G58" s="9" t="s">
        <v>160</v>
      </c>
      <c r="H58" s="9" t="s">
        <v>160</v>
      </c>
      <c r="I58" s="9" t="s">
        <v>75</v>
      </c>
      <c r="J58" s="6" t="s">
        <v>395</v>
      </c>
      <c r="M58" s="9" t="s">
        <v>32</v>
      </c>
      <c r="P58" s="3"/>
    </row>
    <row r="59" spans="1:16" s="9" customFormat="1">
      <c r="A59" s="9" t="s">
        <v>58</v>
      </c>
      <c r="B59" t="str">
        <f>VLOOKUP(D59,'[5]Document TermDesign Phase Key'!$A$1:$C$22,3,FALSE)</f>
        <v>Market and Competition</v>
      </c>
      <c r="C59" t="str">
        <f>VLOOKUP(D59,'[5]Document TermDesign Phase Key'!$A$1:$C$22,2,FALSE)</f>
        <v>Case Studies</v>
      </c>
      <c r="D59" s="9" t="s">
        <v>303</v>
      </c>
      <c r="E59" s="3" t="s">
        <v>726</v>
      </c>
      <c r="F59" s="9" t="s">
        <v>33</v>
      </c>
      <c r="G59" s="9" t="s">
        <v>160</v>
      </c>
      <c r="H59" s="9" t="s">
        <v>160</v>
      </c>
      <c r="I59" s="9" t="s">
        <v>75</v>
      </c>
      <c r="J59" s="4" t="s">
        <v>727</v>
      </c>
      <c r="M59" s="9" t="s">
        <v>32</v>
      </c>
      <c r="P59" s="3"/>
    </row>
    <row r="60" spans="1:16" s="9" customFormat="1">
      <c r="A60" s="9" t="s">
        <v>58</v>
      </c>
      <c r="B60" t="str">
        <f>VLOOKUP(D60,'[5]Document TermDesign Phase Key'!$A$1:$C$22,3,FALSE)</f>
        <v>Market and Competition</v>
      </c>
      <c r="C60" t="str">
        <f>VLOOKUP(D60,'[5]Document TermDesign Phase Key'!$A$1:$C$22,2,FALSE)</f>
        <v>Case Studies</v>
      </c>
      <c r="D60" s="9" t="s">
        <v>303</v>
      </c>
      <c r="E60" s="3" t="s">
        <v>728</v>
      </c>
      <c r="F60" s="9" t="s">
        <v>33</v>
      </c>
      <c r="G60" s="9" t="s">
        <v>160</v>
      </c>
      <c r="H60" s="9" t="s">
        <v>160</v>
      </c>
      <c r="I60" s="9" t="s">
        <v>75</v>
      </c>
      <c r="J60" s="4" t="s">
        <v>588</v>
      </c>
      <c r="M60" s="9" t="s">
        <v>32</v>
      </c>
      <c r="P60" s="3"/>
    </row>
    <row r="61" spans="1:16" s="9" customFormat="1">
      <c r="A61" s="9" t="s">
        <v>58</v>
      </c>
      <c r="B61" t="str">
        <f>VLOOKUP(D61,'[5]Document TermDesign Phase Key'!$A$1:$C$22,3,FALSE)</f>
        <v>Market and Competition</v>
      </c>
      <c r="C61" t="str">
        <f>VLOOKUP(D61,'[5]Document TermDesign Phase Key'!$A$1:$C$22,2,FALSE)</f>
        <v>Case Studies</v>
      </c>
      <c r="D61" s="9" t="s">
        <v>303</v>
      </c>
      <c r="E61" s="3" t="s">
        <v>729</v>
      </c>
      <c r="F61" s="9" t="s">
        <v>33</v>
      </c>
      <c r="G61" s="9" t="s">
        <v>160</v>
      </c>
      <c r="H61" s="9" t="s">
        <v>160</v>
      </c>
      <c r="I61" s="9" t="s">
        <v>75</v>
      </c>
      <c r="J61" s="4" t="s">
        <v>730</v>
      </c>
      <c r="M61" s="9" t="s">
        <v>32</v>
      </c>
      <c r="P61" s="3"/>
    </row>
    <row r="62" spans="1:16" s="9" customFormat="1">
      <c r="A62" s="9" t="s">
        <v>58</v>
      </c>
      <c r="B62" t="str">
        <f>VLOOKUP(D62,'[5]Document TermDesign Phase Key'!$A$1:$C$22,3,FALSE)</f>
        <v>Market and Competition</v>
      </c>
      <c r="C62" t="str">
        <f>VLOOKUP(D62,'[5]Document TermDesign Phase Key'!$A$1:$C$22,2,FALSE)</f>
        <v>Case Studies</v>
      </c>
      <c r="D62" s="9" t="s">
        <v>303</v>
      </c>
      <c r="E62" s="3" t="s">
        <v>509</v>
      </c>
      <c r="F62" s="9" t="s">
        <v>33</v>
      </c>
      <c r="G62" s="9" t="s">
        <v>160</v>
      </c>
      <c r="H62" s="9" t="s">
        <v>160</v>
      </c>
      <c r="I62" s="9" t="s">
        <v>75</v>
      </c>
      <c r="J62" s="6" t="s">
        <v>395</v>
      </c>
      <c r="M62" s="9" t="s">
        <v>32</v>
      </c>
      <c r="P62" s="3" t="s">
        <v>622</v>
      </c>
    </row>
    <row r="63" spans="1:16" s="9" customFormat="1">
      <c r="A63" s="9" t="s">
        <v>58</v>
      </c>
      <c r="B63" t="str">
        <f>VLOOKUP(D63,'[5]Document TermDesign Phase Key'!$A$1:$C$22,3,FALSE)</f>
        <v>Market and Competition</v>
      </c>
      <c r="C63" t="str">
        <f>VLOOKUP(D63,'[5]Document TermDesign Phase Key'!$A$1:$C$22,2,FALSE)</f>
        <v>Case Studies</v>
      </c>
      <c r="D63" s="9" t="s">
        <v>303</v>
      </c>
      <c r="E63" s="3" t="s">
        <v>731</v>
      </c>
      <c r="F63" s="9" t="s">
        <v>33</v>
      </c>
      <c r="G63" s="9" t="s">
        <v>160</v>
      </c>
      <c r="H63" s="9" t="s">
        <v>160</v>
      </c>
      <c r="I63" s="9" t="s">
        <v>75</v>
      </c>
      <c r="J63" s="4" t="s">
        <v>590</v>
      </c>
      <c r="M63" s="9" t="s">
        <v>32</v>
      </c>
      <c r="P63" s="3"/>
    </row>
    <row r="64" spans="1:16" s="9" customFormat="1">
      <c r="A64" s="9" t="s">
        <v>58</v>
      </c>
      <c r="B64" t="str">
        <f>VLOOKUP(D64,'[5]Document TermDesign Phase Key'!$A$1:$C$22,3,FALSE)</f>
        <v>Market and Competition</v>
      </c>
      <c r="C64" t="str">
        <f>VLOOKUP(D64,'[5]Document TermDesign Phase Key'!$A$1:$C$22,2,FALSE)</f>
        <v>Case Studies</v>
      </c>
      <c r="D64" s="9" t="s">
        <v>303</v>
      </c>
      <c r="E64" s="3" t="s">
        <v>732</v>
      </c>
      <c r="F64" s="9" t="s">
        <v>33</v>
      </c>
      <c r="G64" s="9" t="s">
        <v>160</v>
      </c>
      <c r="H64" s="9" t="s">
        <v>160</v>
      </c>
      <c r="I64" s="9" t="s">
        <v>75</v>
      </c>
      <c r="J64" s="6" t="s">
        <v>395</v>
      </c>
      <c r="M64" s="9" t="s">
        <v>32</v>
      </c>
      <c r="P64" s="3" t="s">
        <v>622</v>
      </c>
    </row>
    <row r="65" spans="1:16" s="9" customFormat="1">
      <c r="A65" s="9" t="s">
        <v>58</v>
      </c>
      <c r="B65" t="str">
        <f>VLOOKUP(D65,'[5]Document TermDesign Phase Key'!$A$1:$C$22,3,FALSE)</f>
        <v>Market and Competition</v>
      </c>
      <c r="C65" t="str">
        <f>VLOOKUP(D65,'[5]Document TermDesign Phase Key'!$A$1:$C$22,2,FALSE)</f>
        <v>Case Studies</v>
      </c>
      <c r="D65" s="9" t="s">
        <v>303</v>
      </c>
      <c r="E65" s="3" t="s">
        <v>733</v>
      </c>
      <c r="F65" s="9" t="s">
        <v>33</v>
      </c>
      <c r="G65" s="9" t="s">
        <v>160</v>
      </c>
      <c r="H65" s="9" t="s">
        <v>160</v>
      </c>
      <c r="I65" s="9" t="s">
        <v>75</v>
      </c>
      <c r="J65" s="4" t="s">
        <v>734</v>
      </c>
      <c r="M65" s="9" t="s">
        <v>32</v>
      </c>
      <c r="P65" s="3"/>
    </row>
    <row r="66" spans="1:16" s="9" customFormat="1">
      <c r="A66" s="9" t="s">
        <v>58</v>
      </c>
      <c r="B66" t="str">
        <f>VLOOKUP(D66,'[5]Document TermDesign Phase Key'!$A$1:$C$22,3,FALSE)</f>
        <v>Market and Competition</v>
      </c>
      <c r="C66" t="str">
        <f>VLOOKUP(D66,'[5]Document TermDesign Phase Key'!$A$1:$C$22,2,FALSE)</f>
        <v>Case Studies</v>
      </c>
      <c r="D66" s="9" t="s">
        <v>303</v>
      </c>
      <c r="E66" s="3" t="s">
        <v>735</v>
      </c>
      <c r="F66" s="9" t="s">
        <v>33</v>
      </c>
      <c r="G66" s="9" t="s">
        <v>160</v>
      </c>
      <c r="H66" s="9" t="s">
        <v>160</v>
      </c>
      <c r="I66" s="9" t="s">
        <v>75</v>
      </c>
      <c r="J66" s="4" t="s">
        <v>369</v>
      </c>
      <c r="M66" s="9" t="s">
        <v>32</v>
      </c>
      <c r="P66" s="3"/>
    </row>
    <row r="67" spans="1:16" s="9" customFormat="1">
      <c r="A67" s="9" t="s">
        <v>58</v>
      </c>
      <c r="B67" t="str">
        <f>VLOOKUP(D67,'[5]Document TermDesign Phase Key'!$A$1:$C$22,3,FALSE)</f>
        <v>Market and Competition</v>
      </c>
      <c r="C67" t="str">
        <f>VLOOKUP(D67,'[5]Document TermDesign Phase Key'!$A$1:$C$22,2,FALSE)</f>
        <v>Case Studies</v>
      </c>
      <c r="D67" s="9" t="s">
        <v>303</v>
      </c>
      <c r="E67" s="3" t="s">
        <v>736</v>
      </c>
      <c r="F67" s="9" t="s">
        <v>33</v>
      </c>
      <c r="G67" s="9" t="s">
        <v>160</v>
      </c>
      <c r="H67" s="9" t="s">
        <v>160</v>
      </c>
      <c r="I67" s="9" t="s">
        <v>75</v>
      </c>
      <c r="J67" s="4" t="s">
        <v>737</v>
      </c>
      <c r="M67" s="9" t="s">
        <v>32</v>
      </c>
      <c r="P67" s="3"/>
    </row>
    <row r="68" spans="1:16" s="9" customFormat="1">
      <c r="A68" s="9" t="s">
        <v>58</v>
      </c>
      <c r="B68" t="str">
        <f>VLOOKUP(D68,'[5]Document TermDesign Phase Key'!$A$1:$C$22,3,FALSE)</f>
        <v>Market and Competition</v>
      </c>
      <c r="C68" t="str">
        <f>VLOOKUP(D68,'[5]Document TermDesign Phase Key'!$A$1:$C$22,2,FALSE)</f>
        <v>Competitive Comparison / Battle card</v>
      </c>
      <c r="D68" s="9" t="s">
        <v>116</v>
      </c>
      <c r="E68" s="3" t="s">
        <v>738</v>
      </c>
      <c r="F68" s="9" t="s">
        <v>31</v>
      </c>
      <c r="G68" s="9" t="s">
        <v>160</v>
      </c>
      <c r="H68" s="9" t="s">
        <v>160</v>
      </c>
      <c r="I68" s="9" t="s">
        <v>75</v>
      </c>
      <c r="J68" s="4" t="s">
        <v>592</v>
      </c>
      <c r="M68" s="9" t="s">
        <v>32</v>
      </c>
      <c r="P68" s="3"/>
    </row>
    <row r="69" spans="1:16" s="9" customFormat="1">
      <c r="A69" s="9" t="s">
        <v>58</v>
      </c>
      <c r="B69" t="str">
        <f>VLOOKUP(D69,'[5]Document TermDesign Phase Key'!$A$1:$C$22,3,FALSE)</f>
        <v>Market and Competition</v>
      </c>
      <c r="C69" t="str">
        <f>VLOOKUP(D69,'[5]Document TermDesign Phase Key'!$A$1:$C$22,2,FALSE)</f>
        <v>Competitive Comparison / Battle card</v>
      </c>
      <c r="D69" s="9" t="s">
        <v>116</v>
      </c>
      <c r="E69" s="3" t="s">
        <v>739</v>
      </c>
      <c r="F69" s="9" t="s">
        <v>31</v>
      </c>
      <c r="G69" s="9" t="s">
        <v>160</v>
      </c>
      <c r="H69" s="9" t="s">
        <v>160</v>
      </c>
      <c r="I69" s="9" t="s">
        <v>75</v>
      </c>
      <c r="J69" s="6" t="s">
        <v>395</v>
      </c>
      <c r="M69" s="9" t="s">
        <v>32</v>
      </c>
      <c r="P69" s="3"/>
    </row>
    <row r="70" spans="1:16" s="9" customFormat="1">
      <c r="A70" s="9" t="s">
        <v>58</v>
      </c>
      <c r="B70" t="str">
        <f>VLOOKUP(D70,'[5]Document TermDesign Phase Key'!$A$1:$C$22,3,FALSE)</f>
        <v>Market and Competition</v>
      </c>
      <c r="C70" t="str">
        <f>VLOOKUP(D70,'[5]Document TermDesign Phase Key'!$A$1:$C$22,2,FALSE)</f>
        <v>Competitive Comparison / Battle card</v>
      </c>
      <c r="D70" s="9" t="s">
        <v>116</v>
      </c>
      <c r="E70" s="3" t="s">
        <v>740</v>
      </c>
      <c r="F70" s="9" t="s">
        <v>31</v>
      </c>
      <c r="G70" s="9" t="s">
        <v>160</v>
      </c>
      <c r="H70" s="9" t="s">
        <v>160</v>
      </c>
      <c r="I70" s="9" t="s">
        <v>75</v>
      </c>
      <c r="J70" s="4" t="s">
        <v>741</v>
      </c>
      <c r="M70" s="9" t="s">
        <v>32</v>
      </c>
      <c r="P70" s="3"/>
    </row>
    <row r="71" spans="1:16" s="11" customFormat="1">
      <c r="A71" s="11" t="s">
        <v>58</v>
      </c>
      <c r="B71" t="str">
        <f>VLOOKUP(D71,'[5]Document TermDesign Phase Key'!$A$1:$C$22,3,FALSE)</f>
        <v>Market and Competition</v>
      </c>
      <c r="C71" t="str">
        <f>VLOOKUP(D71,'[5]Document TermDesign Phase Key'!$A$1:$C$22,2,FALSE)</f>
        <v>Competitive Comparison / Battle card</v>
      </c>
      <c r="D71" s="11" t="s">
        <v>116</v>
      </c>
      <c r="E71" s="34" t="s">
        <v>740</v>
      </c>
      <c r="F71" s="11" t="s">
        <v>31</v>
      </c>
      <c r="G71" s="9" t="s">
        <v>160</v>
      </c>
      <c r="H71" s="9" t="s">
        <v>160</v>
      </c>
      <c r="I71" s="11" t="s">
        <v>75</v>
      </c>
      <c r="J71" s="33" t="s">
        <v>741</v>
      </c>
      <c r="M71" s="11" t="s">
        <v>34</v>
      </c>
      <c r="N71" s="11" t="s">
        <v>742</v>
      </c>
      <c r="P71" s="34"/>
    </row>
    <row r="72" spans="1:16" s="9" customFormat="1">
      <c r="A72" s="9" t="s">
        <v>58</v>
      </c>
      <c r="B72" t="str">
        <f>VLOOKUP(D72,'[5]Document TermDesign Phase Key'!$A$1:$C$22,3,FALSE)</f>
        <v>Market and Competition</v>
      </c>
      <c r="C72" t="str">
        <f>VLOOKUP(D72,'[5]Document TermDesign Phase Key'!$A$1:$C$22,2,FALSE)</f>
        <v>Competitive Comparison / Battle card</v>
      </c>
      <c r="D72" s="9" t="s">
        <v>116</v>
      </c>
      <c r="E72" s="3" t="s">
        <v>743</v>
      </c>
      <c r="F72" s="9" t="s">
        <v>31</v>
      </c>
      <c r="G72" s="9" t="s">
        <v>160</v>
      </c>
      <c r="H72" s="9" t="s">
        <v>160</v>
      </c>
      <c r="I72" s="9" t="s">
        <v>75</v>
      </c>
      <c r="J72" s="4" t="s">
        <v>250</v>
      </c>
      <c r="M72" s="9" t="s">
        <v>32</v>
      </c>
      <c r="P72" s="3"/>
    </row>
    <row r="73" spans="1:16" s="9" customFormat="1">
      <c r="A73" s="9" t="s">
        <v>58</v>
      </c>
      <c r="B73" t="str">
        <f>VLOOKUP(D73,'[5]Document TermDesign Phase Key'!$A$1:$C$22,3,FALSE)</f>
        <v>Market and Competition</v>
      </c>
      <c r="C73" t="str">
        <f>VLOOKUP(D73,'[5]Document TermDesign Phase Key'!$A$1:$C$22,2,FALSE)</f>
        <v>Competitive Comparison / Battle card</v>
      </c>
      <c r="D73" s="9" t="s">
        <v>116</v>
      </c>
      <c r="E73" s="3" t="s">
        <v>744</v>
      </c>
      <c r="F73" s="9" t="s">
        <v>31</v>
      </c>
      <c r="G73" s="9" t="s">
        <v>160</v>
      </c>
      <c r="H73" s="9" t="s">
        <v>160</v>
      </c>
      <c r="I73" s="9" t="s">
        <v>75</v>
      </c>
      <c r="J73" s="4" t="s">
        <v>250</v>
      </c>
      <c r="M73" s="9" t="s">
        <v>32</v>
      </c>
      <c r="P73" s="3"/>
    </row>
    <row r="74" spans="1:16" s="9" customFormat="1">
      <c r="A74" s="9" t="s">
        <v>58</v>
      </c>
      <c r="B74" t="str">
        <f>VLOOKUP(D74,'[5]Document TermDesign Phase Key'!$A$1:$C$22,3,FALSE)</f>
        <v>Market and Competition</v>
      </c>
      <c r="C74" t="str">
        <f>VLOOKUP(D74,'[5]Document TermDesign Phase Key'!$A$1:$C$22,2,FALSE)</f>
        <v>Competitive Comparison / Battle card</v>
      </c>
      <c r="D74" s="9" t="s">
        <v>116</v>
      </c>
      <c r="E74" s="3" t="s">
        <v>745</v>
      </c>
      <c r="F74" s="9" t="s">
        <v>31</v>
      </c>
      <c r="G74" s="9" t="s">
        <v>160</v>
      </c>
      <c r="H74" s="9" t="s">
        <v>160</v>
      </c>
      <c r="I74" s="9" t="s">
        <v>75</v>
      </c>
      <c r="J74" s="6" t="s">
        <v>395</v>
      </c>
      <c r="M74" s="9" t="s">
        <v>32</v>
      </c>
      <c r="P74" s="3"/>
    </row>
    <row r="75" spans="1:16" s="9" customFormat="1">
      <c r="A75" s="9" t="s">
        <v>58</v>
      </c>
      <c r="B75" t="str">
        <f>VLOOKUP(D75,'[5]Document TermDesign Phase Key'!$A$1:$C$22,3,FALSE)</f>
        <v>Design / Estimate / Bid</v>
      </c>
      <c r="C75" t="str">
        <f>VLOOKUP(D75,'[5]Document TermDesign Phase Key'!$A$1:$C$22,2,FALSE)</f>
        <v>Customer Presentation</v>
      </c>
      <c r="D75" s="9" t="s">
        <v>199</v>
      </c>
      <c r="E75" s="3" t="s">
        <v>746</v>
      </c>
      <c r="F75" s="9" t="s">
        <v>35</v>
      </c>
      <c r="G75" s="9" t="s">
        <v>160</v>
      </c>
      <c r="H75" s="9" t="s">
        <v>160</v>
      </c>
      <c r="I75" s="9" t="s">
        <v>75</v>
      </c>
      <c r="J75" s="4" t="s">
        <v>588</v>
      </c>
      <c r="M75" s="9" t="s">
        <v>32</v>
      </c>
      <c r="P75" s="3"/>
    </row>
    <row r="76" spans="1:16" s="9" customFormat="1">
      <c r="A76" s="9" t="s">
        <v>58</v>
      </c>
      <c r="B76" t="str">
        <f>VLOOKUP(D76,'[5]Document TermDesign Phase Key'!$A$1:$C$22,3,FALSE)</f>
        <v>Design / Estimate / Bid</v>
      </c>
      <c r="C76" t="str">
        <f>VLOOKUP(D76,'[5]Document TermDesign Phase Key'!$A$1:$C$22,2,FALSE)</f>
        <v>Customer Presentation</v>
      </c>
      <c r="D76" s="9" t="s">
        <v>199</v>
      </c>
      <c r="E76" s="3" t="s">
        <v>747</v>
      </c>
      <c r="F76" s="9" t="s">
        <v>35</v>
      </c>
      <c r="G76" s="9" t="s">
        <v>160</v>
      </c>
      <c r="H76" s="9" t="s">
        <v>160</v>
      </c>
      <c r="I76" s="9" t="s">
        <v>75</v>
      </c>
      <c r="J76" s="4" t="s">
        <v>295</v>
      </c>
      <c r="M76" s="9" t="s">
        <v>32</v>
      </c>
      <c r="P76" s="3"/>
    </row>
    <row r="77" spans="1:16" s="9" customFormat="1">
      <c r="A77" s="9" t="s">
        <v>58</v>
      </c>
      <c r="B77" t="str">
        <f>VLOOKUP(D77,'[5]Document TermDesign Phase Key'!$A$1:$C$22,3,FALSE)</f>
        <v>Design / Estimate / Bid</v>
      </c>
      <c r="C77" t="str">
        <f>VLOOKUP(D77,'[5]Document TermDesign Phase Key'!$A$1:$C$22,2,FALSE)</f>
        <v>Customer Presentation</v>
      </c>
      <c r="D77" s="9" t="s">
        <v>199</v>
      </c>
      <c r="E77" s="3" t="s">
        <v>416</v>
      </c>
      <c r="F77" s="9" t="s">
        <v>35</v>
      </c>
      <c r="G77" s="9" t="s">
        <v>160</v>
      </c>
      <c r="H77" s="9" t="s">
        <v>160</v>
      </c>
      <c r="I77" s="9" t="s">
        <v>75</v>
      </c>
      <c r="J77" s="4" t="s">
        <v>295</v>
      </c>
      <c r="M77" s="9" t="s">
        <v>32</v>
      </c>
      <c r="P77" s="3"/>
    </row>
    <row r="78" spans="1:16" s="9" customFormat="1">
      <c r="A78" s="9" t="s">
        <v>58</v>
      </c>
      <c r="B78" t="str">
        <f>VLOOKUP(D78,'[5]Document TermDesign Phase Key'!$A$1:$C$22,3,FALSE)</f>
        <v>Design / Estimate / Bid</v>
      </c>
      <c r="C78" t="str">
        <f>VLOOKUP(D78,'[5]Document TermDesign Phase Key'!$A$1:$C$22,2,FALSE)</f>
        <v>Engineering Guide</v>
      </c>
      <c r="D78" s="9" t="s">
        <v>77</v>
      </c>
      <c r="E78" s="3" t="s">
        <v>748</v>
      </c>
      <c r="F78" s="9" t="s">
        <v>33</v>
      </c>
      <c r="G78" s="9" t="s">
        <v>160</v>
      </c>
      <c r="H78" s="9" t="s">
        <v>160</v>
      </c>
      <c r="I78" s="9" t="s">
        <v>75</v>
      </c>
      <c r="J78" s="4" t="s">
        <v>111</v>
      </c>
      <c r="M78" s="9" t="s">
        <v>32</v>
      </c>
      <c r="P78" s="3"/>
    </row>
    <row r="79" spans="1:16" s="9" customFormat="1">
      <c r="A79" s="9" t="s">
        <v>58</v>
      </c>
      <c r="B79" t="str">
        <f>VLOOKUP(D79,'[5]Document TermDesign Phase Key'!$A$1:$C$22,3,FALSE)</f>
        <v>Design / Estimate / Bid</v>
      </c>
      <c r="C79" t="str">
        <f>VLOOKUP(D79,'[5]Document TermDesign Phase Key'!$A$1:$C$22,2,FALSE)</f>
        <v>Engineering Guide</v>
      </c>
      <c r="D79" s="9" t="s">
        <v>77</v>
      </c>
      <c r="E79" s="3" t="s">
        <v>749</v>
      </c>
      <c r="F79" s="9" t="s">
        <v>33</v>
      </c>
      <c r="G79" s="9" t="s">
        <v>160</v>
      </c>
      <c r="H79" s="9" t="s">
        <v>160</v>
      </c>
      <c r="I79" s="9" t="s">
        <v>75</v>
      </c>
      <c r="J79" s="4" t="s">
        <v>184</v>
      </c>
      <c r="M79" s="9" t="s">
        <v>32</v>
      </c>
      <c r="P79" s="3"/>
    </row>
    <row r="80" spans="1:16" s="9" customFormat="1">
      <c r="A80" s="9" t="s">
        <v>58</v>
      </c>
      <c r="B80" t="str">
        <f>VLOOKUP(D80,'[5]Document TermDesign Phase Key'!$A$1:$C$22,3,FALSE)</f>
        <v>Design / Estimate / Bid</v>
      </c>
      <c r="C80" t="str">
        <f>VLOOKUP(D80,'[5]Document TermDesign Phase Key'!$A$1:$C$22,2,FALSE)</f>
        <v>Engineering Guide</v>
      </c>
      <c r="D80" s="9" t="s">
        <v>77</v>
      </c>
      <c r="E80" s="3" t="s">
        <v>750</v>
      </c>
      <c r="F80" s="9" t="s">
        <v>33</v>
      </c>
      <c r="G80" s="9" t="s">
        <v>535</v>
      </c>
      <c r="H80" s="9" t="s">
        <v>160</v>
      </c>
      <c r="I80" s="9" t="s">
        <v>75</v>
      </c>
      <c r="J80" s="4" t="s">
        <v>101</v>
      </c>
      <c r="M80" s="9" t="s">
        <v>32</v>
      </c>
      <c r="P80" s="3"/>
    </row>
    <row r="81" spans="1:16" s="9" customFormat="1">
      <c r="A81" s="9" t="s">
        <v>58</v>
      </c>
      <c r="B81" t="str">
        <f>VLOOKUP(D81,'[5]Document TermDesign Phase Key'!$A$1:$C$22,3,FALSE)</f>
        <v>Design / Estimate / Bid</v>
      </c>
      <c r="C81" t="str">
        <f>VLOOKUP(D81,'[5]Document TermDesign Phase Key'!$A$1:$C$22,2,FALSE)</f>
        <v>Engineering Guide</v>
      </c>
      <c r="D81" s="9" t="s">
        <v>77</v>
      </c>
      <c r="E81" s="3" t="s">
        <v>751</v>
      </c>
      <c r="F81" s="9" t="s">
        <v>31</v>
      </c>
      <c r="G81" s="9" t="s">
        <v>535</v>
      </c>
      <c r="H81" s="9" t="s">
        <v>160</v>
      </c>
      <c r="I81" s="9" t="s">
        <v>75</v>
      </c>
      <c r="J81" s="6" t="s">
        <v>395</v>
      </c>
      <c r="M81" s="9" t="s">
        <v>32</v>
      </c>
      <c r="P81" s="3"/>
    </row>
    <row r="82" spans="1:16" s="9" customFormat="1">
      <c r="A82" s="9" t="s">
        <v>58</v>
      </c>
      <c r="B82" t="str">
        <f>VLOOKUP(D82,'[5]Document TermDesign Phase Key'!$A$1:$C$22,3,FALSE)</f>
        <v>Design / Estimate / Bid</v>
      </c>
      <c r="C82" t="str">
        <f>VLOOKUP(D82,'[5]Document TermDesign Phase Key'!$A$1:$C$22,2,FALSE)</f>
        <v>Engineering Guide</v>
      </c>
      <c r="D82" s="9" t="s">
        <v>77</v>
      </c>
      <c r="E82" s="3" t="s">
        <v>752</v>
      </c>
      <c r="F82" s="9" t="s">
        <v>35</v>
      </c>
      <c r="G82" s="9" t="s">
        <v>160</v>
      </c>
      <c r="H82" s="9" t="s">
        <v>160</v>
      </c>
      <c r="I82" s="9" t="s">
        <v>75</v>
      </c>
      <c r="J82" s="4" t="s">
        <v>128</v>
      </c>
      <c r="M82" s="9" t="s">
        <v>32</v>
      </c>
      <c r="P82" s="3" t="s">
        <v>753</v>
      </c>
    </row>
    <row r="83" spans="1:16" s="9" customFormat="1">
      <c r="A83" s="9" t="s">
        <v>58</v>
      </c>
      <c r="B83" t="str">
        <f>VLOOKUP(D83,'[5]Document TermDesign Phase Key'!$A$1:$C$22,3,FALSE)</f>
        <v>Design / Estimate / Bid</v>
      </c>
      <c r="C83" t="str">
        <f>VLOOKUP(D83,'[5]Document TermDesign Phase Key'!$A$1:$C$22,2,FALSE)</f>
        <v>Engineering Guide</v>
      </c>
      <c r="D83" s="9" t="s">
        <v>77</v>
      </c>
      <c r="E83" s="3" t="s">
        <v>754</v>
      </c>
      <c r="F83" s="9" t="s">
        <v>35</v>
      </c>
      <c r="G83" s="9" t="s">
        <v>160</v>
      </c>
      <c r="H83" s="9" t="s">
        <v>160</v>
      </c>
      <c r="I83" s="9" t="s">
        <v>75</v>
      </c>
      <c r="J83" s="4" t="s">
        <v>330</v>
      </c>
      <c r="M83" s="9" t="s">
        <v>32</v>
      </c>
      <c r="P83" s="3" t="s">
        <v>755</v>
      </c>
    </row>
    <row r="84" spans="1:16" s="9" customFormat="1">
      <c r="A84" s="9" t="s">
        <v>58</v>
      </c>
      <c r="B84" t="str">
        <f>VLOOKUP(D84,'[5]Document TermDesign Phase Key'!$A$1:$C$22,3,FALSE)</f>
        <v>News Feed</v>
      </c>
      <c r="C84" t="str">
        <f>VLOOKUP(D84,'[5]Document TermDesign Phase Key'!$A$1:$C$22,2,FALSE)</f>
        <v>Marketing Update</v>
      </c>
      <c r="D84" s="9" t="s">
        <v>118</v>
      </c>
      <c r="E84" s="3" t="s">
        <v>411</v>
      </c>
      <c r="F84" s="9" t="s">
        <v>33</v>
      </c>
      <c r="G84" s="9" t="s">
        <v>160</v>
      </c>
      <c r="H84" s="9" t="s">
        <v>160</v>
      </c>
      <c r="I84" s="9" t="s">
        <v>75</v>
      </c>
      <c r="J84" s="4" t="s">
        <v>197</v>
      </c>
      <c r="M84" s="9" t="s">
        <v>37</v>
      </c>
      <c r="N84" s="9" t="s">
        <v>756</v>
      </c>
      <c r="P84" s="3"/>
    </row>
    <row r="85" spans="1:16" s="9" customFormat="1">
      <c r="A85" s="9" t="s">
        <v>58</v>
      </c>
      <c r="B85" t="str">
        <f>VLOOKUP(D85,'[5]Document TermDesign Phase Key'!$A$1:$C$22,3,FALSE)</f>
        <v>News Feed</v>
      </c>
      <c r="C85" t="str">
        <f>VLOOKUP(D85,'[5]Document TermDesign Phase Key'!$A$1:$C$22,2,FALSE)</f>
        <v>Marketing Update</v>
      </c>
      <c r="D85" s="9" t="s">
        <v>118</v>
      </c>
      <c r="E85" s="3" t="s">
        <v>441</v>
      </c>
      <c r="F85" s="9" t="s">
        <v>33</v>
      </c>
      <c r="G85" s="9" t="s">
        <v>160</v>
      </c>
      <c r="H85" s="9" t="s">
        <v>160</v>
      </c>
      <c r="I85" s="9" t="s">
        <v>75</v>
      </c>
      <c r="J85" s="4" t="s">
        <v>91</v>
      </c>
      <c r="M85" s="9" t="s">
        <v>37</v>
      </c>
      <c r="N85" s="9" t="s">
        <v>756</v>
      </c>
      <c r="P85" s="3"/>
    </row>
    <row r="86" spans="1:16" s="9" customFormat="1">
      <c r="A86" s="9" t="s">
        <v>58</v>
      </c>
      <c r="B86" t="str">
        <f>VLOOKUP(D86,'[5]Document TermDesign Phase Key'!$A$1:$C$22,3,FALSE)</f>
        <v>News Feed</v>
      </c>
      <c r="C86" t="str">
        <f>VLOOKUP(D86,'[5]Document TermDesign Phase Key'!$A$1:$C$22,2,FALSE)</f>
        <v>Marketing Update</v>
      </c>
      <c r="D86" s="9" t="s">
        <v>118</v>
      </c>
      <c r="E86" s="3" t="s">
        <v>602</v>
      </c>
      <c r="F86" s="9" t="s">
        <v>33</v>
      </c>
      <c r="G86" s="9" t="s">
        <v>160</v>
      </c>
      <c r="H86" s="9" t="s">
        <v>160</v>
      </c>
      <c r="I86" s="9" t="s">
        <v>75</v>
      </c>
      <c r="J86" s="4" t="s">
        <v>91</v>
      </c>
      <c r="M86" s="9" t="s">
        <v>37</v>
      </c>
      <c r="N86" s="9" t="s">
        <v>756</v>
      </c>
      <c r="P86" s="3"/>
    </row>
    <row r="87" spans="1:16" s="9" customFormat="1">
      <c r="A87" s="9" t="s">
        <v>58</v>
      </c>
      <c r="B87" t="str">
        <f>VLOOKUP(D87,'[5]Document TermDesign Phase Key'!$A$1:$C$22,3,FALSE)</f>
        <v>News Feed</v>
      </c>
      <c r="C87" t="str">
        <f>VLOOKUP(D87,'[5]Document TermDesign Phase Key'!$A$1:$C$22,2,FALSE)</f>
        <v>Marketing Update</v>
      </c>
      <c r="D87" s="9" t="s">
        <v>118</v>
      </c>
      <c r="E87" s="3" t="s">
        <v>438</v>
      </c>
      <c r="F87" s="9" t="s">
        <v>33</v>
      </c>
      <c r="G87" s="9" t="s">
        <v>160</v>
      </c>
      <c r="H87" s="9" t="s">
        <v>160</v>
      </c>
      <c r="I87" s="9" t="s">
        <v>75</v>
      </c>
      <c r="J87" s="6" t="s">
        <v>395</v>
      </c>
      <c r="M87" s="9" t="s">
        <v>37</v>
      </c>
      <c r="N87" s="9" t="s">
        <v>756</v>
      </c>
      <c r="P87" s="3"/>
    </row>
    <row r="88" spans="1:16" s="9" customFormat="1">
      <c r="A88" s="9" t="s">
        <v>58</v>
      </c>
      <c r="B88" t="str">
        <f>VLOOKUP(D88,'[5]Document TermDesign Phase Key'!$A$1:$C$22,3,FALSE)</f>
        <v>News Feed</v>
      </c>
      <c r="C88" t="str">
        <f>VLOOKUP(D88,'[5]Document TermDesign Phase Key'!$A$1:$C$22,2,FALSE)</f>
        <v>Marketing Update</v>
      </c>
      <c r="D88" s="9" t="s">
        <v>118</v>
      </c>
      <c r="E88" s="3" t="s">
        <v>757</v>
      </c>
      <c r="F88" s="9" t="s">
        <v>33</v>
      </c>
      <c r="G88" s="9" t="s">
        <v>160</v>
      </c>
      <c r="H88" s="9" t="s">
        <v>160</v>
      </c>
      <c r="I88" s="9" t="s">
        <v>75</v>
      </c>
      <c r="J88" s="6" t="s">
        <v>395</v>
      </c>
      <c r="M88" s="9" t="s">
        <v>37</v>
      </c>
      <c r="N88" s="9" t="s">
        <v>756</v>
      </c>
      <c r="P88" s="3"/>
    </row>
    <row r="89" spans="1:16" s="9" customFormat="1">
      <c r="A89" s="9" t="s">
        <v>58</v>
      </c>
      <c r="B89" t="str">
        <f>VLOOKUP(D89,'[5]Document TermDesign Phase Key'!$A$1:$C$22,3,FALSE)</f>
        <v>News Feed</v>
      </c>
      <c r="C89" t="str">
        <f>VLOOKUP(D89,'[5]Document TermDesign Phase Key'!$A$1:$C$22,2,FALSE)</f>
        <v>Marketing Update</v>
      </c>
      <c r="D89" s="9" t="s">
        <v>118</v>
      </c>
      <c r="E89" s="3" t="s">
        <v>604</v>
      </c>
      <c r="F89" s="9" t="s">
        <v>33</v>
      </c>
      <c r="G89" s="9" t="s">
        <v>160</v>
      </c>
      <c r="H89" s="9" t="s">
        <v>160</v>
      </c>
      <c r="I89" s="9" t="s">
        <v>75</v>
      </c>
      <c r="J89" s="4" t="s">
        <v>91</v>
      </c>
      <c r="M89" s="9" t="s">
        <v>37</v>
      </c>
      <c r="N89" s="9" t="s">
        <v>756</v>
      </c>
      <c r="P89" s="3"/>
    </row>
    <row r="90" spans="1:16" s="9" customFormat="1">
      <c r="A90" s="9" t="s">
        <v>58</v>
      </c>
      <c r="B90" t="str">
        <f>VLOOKUP(D90,'[5]Document TermDesign Phase Key'!$A$1:$C$22,3,FALSE)</f>
        <v>News Feed</v>
      </c>
      <c r="C90" t="str">
        <f>VLOOKUP(D90,'[5]Document TermDesign Phase Key'!$A$1:$C$22,2,FALSE)</f>
        <v>Marketing Update</v>
      </c>
      <c r="D90" s="9" t="s">
        <v>118</v>
      </c>
      <c r="E90" s="3" t="s">
        <v>605</v>
      </c>
      <c r="F90" s="9" t="s">
        <v>33</v>
      </c>
      <c r="G90" s="9" t="s">
        <v>160</v>
      </c>
      <c r="H90" s="9" t="s">
        <v>160</v>
      </c>
      <c r="I90" s="9" t="s">
        <v>75</v>
      </c>
      <c r="J90" s="6" t="s">
        <v>395</v>
      </c>
      <c r="M90" s="9" t="s">
        <v>37</v>
      </c>
      <c r="N90" s="9" t="s">
        <v>756</v>
      </c>
      <c r="P90" s="3"/>
    </row>
    <row r="91" spans="1:16" s="9" customFormat="1">
      <c r="A91" s="9" t="s">
        <v>58</v>
      </c>
      <c r="B91" t="str">
        <f>VLOOKUP(D91,'[5]Document TermDesign Phase Key'!$A$1:$C$22,3,FALSE)</f>
        <v>News Feed</v>
      </c>
      <c r="C91" t="str">
        <f>VLOOKUP(D91,'[5]Document TermDesign Phase Key'!$A$1:$C$22,2,FALSE)</f>
        <v>Marketing Update</v>
      </c>
      <c r="D91" s="9" t="s">
        <v>118</v>
      </c>
      <c r="E91" s="3" t="s">
        <v>606</v>
      </c>
      <c r="F91" s="9" t="s">
        <v>33</v>
      </c>
      <c r="G91" s="9" t="s">
        <v>160</v>
      </c>
      <c r="H91" s="9" t="s">
        <v>160</v>
      </c>
      <c r="I91" s="9" t="s">
        <v>75</v>
      </c>
      <c r="J91" s="4" t="s">
        <v>358</v>
      </c>
      <c r="M91" s="9" t="s">
        <v>37</v>
      </c>
      <c r="N91" s="9" t="s">
        <v>756</v>
      </c>
      <c r="P91" s="3"/>
    </row>
    <row r="92" spans="1:16" s="9" customFormat="1">
      <c r="A92" s="9" t="s">
        <v>58</v>
      </c>
      <c r="B92" t="str">
        <f>VLOOKUP(D92,'[5]Document TermDesign Phase Key'!$A$1:$C$22,3,FALSE)</f>
        <v>News Feed</v>
      </c>
      <c r="C92" t="str">
        <f>VLOOKUP(D92,'[5]Document TermDesign Phase Key'!$A$1:$C$22,2,FALSE)</f>
        <v>Marketing Update</v>
      </c>
      <c r="D92" s="9" t="s">
        <v>118</v>
      </c>
      <c r="E92" s="3" t="s">
        <v>440</v>
      </c>
      <c r="F92" s="9" t="s">
        <v>33</v>
      </c>
      <c r="G92" s="9" t="s">
        <v>160</v>
      </c>
      <c r="H92" s="9" t="s">
        <v>160</v>
      </c>
      <c r="I92" s="9" t="s">
        <v>75</v>
      </c>
      <c r="J92" s="6" t="s">
        <v>395</v>
      </c>
      <c r="M92" s="9" t="s">
        <v>37</v>
      </c>
      <c r="N92" s="9" t="s">
        <v>756</v>
      </c>
      <c r="P92" s="3"/>
    </row>
    <row r="93" spans="1:16" s="9" customFormat="1">
      <c r="A93" s="9" t="s">
        <v>58</v>
      </c>
      <c r="B93" t="str">
        <f>VLOOKUP(D93,'[5]Document TermDesign Phase Key'!$A$1:$C$22,3,FALSE)</f>
        <v>News Feed</v>
      </c>
      <c r="C93" t="str">
        <f>VLOOKUP(D93,'[5]Document TermDesign Phase Key'!$A$1:$C$22,2,FALSE)</f>
        <v>Marketing Update</v>
      </c>
      <c r="D93" s="9" t="s">
        <v>118</v>
      </c>
      <c r="E93" s="3" t="s">
        <v>758</v>
      </c>
      <c r="F93" s="9" t="s">
        <v>33</v>
      </c>
      <c r="G93" s="9" t="s">
        <v>160</v>
      </c>
      <c r="H93" s="9" t="s">
        <v>160</v>
      </c>
      <c r="I93" s="9" t="s">
        <v>75</v>
      </c>
      <c r="J93" s="4" t="s">
        <v>250</v>
      </c>
      <c r="M93" s="9" t="s">
        <v>37</v>
      </c>
      <c r="N93" s="9" t="s">
        <v>756</v>
      </c>
      <c r="P93" s="3" t="s">
        <v>459</v>
      </c>
    </row>
    <row r="94" spans="1:16" s="9" customFormat="1">
      <c r="A94" s="9" t="s">
        <v>58</v>
      </c>
      <c r="B94" t="str">
        <f>VLOOKUP(D94,'[5]Document TermDesign Phase Key'!$A$1:$C$22,3,FALSE)</f>
        <v>News Feed</v>
      </c>
      <c r="C94" t="str">
        <f>VLOOKUP(D94,'[5]Document TermDesign Phase Key'!$A$1:$C$22,2,FALSE)</f>
        <v>Marketing Update</v>
      </c>
      <c r="D94" s="9" t="s">
        <v>118</v>
      </c>
      <c r="E94" s="3" t="s">
        <v>443</v>
      </c>
      <c r="F94" s="9" t="s">
        <v>33</v>
      </c>
      <c r="G94" s="9" t="s">
        <v>160</v>
      </c>
      <c r="H94" s="9" t="s">
        <v>160</v>
      </c>
      <c r="I94" s="9" t="s">
        <v>75</v>
      </c>
      <c r="J94" s="4" t="s">
        <v>153</v>
      </c>
      <c r="M94" s="9" t="s">
        <v>37</v>
      </c>
      <c r="N94" s="9" t="s">
        <v>756</v>
      </c>
      <c r="P94" s="3" t="s">
        <v>459</v>
      </c>
    </row>
    <row r="95" spans="1:16" s="26" customFormat="1">
      <c r="A95" s="26" t="s">
        <v>58</v>
      </c>
      <c r="B95" s="53" t="str">
        <f>VLOOKUP(D95,'[5]Document TermDesign Phase Key'!$A$1:$C$22,3,FALSE)</f>
        <v>News Feed</v>
      </c>
      <c r="C95" s="53" t="str">
        <f>VLOOKUP(D95,'[5]Document TermDesign Phase Key'!$A$1:$C$22,2,FALSE)</f>
        <v>Marketing Update</v>
      </c>
      <c r="D95" s="26" t="s">
        <v>118</v>
      </c>
      <c r="E95" s="27" t="s">
        <v>412</v>
      </c>
      <c r="F95" s="26" t="s">
        <v>33</v>
      </c>
      <c r="G95" s="26" t="s">
        <v>160</v>
      </c>
      <c r="H95" s="26" t="s">
        <v>160</v>
      </c>
      <c r="I95" s="26" t="s">
        <v>75</v>
      </c>
      <c r="J95" s="28" t="s">
        <v>123</v>
      </c>
      <c r="M95" s="26" t="s">
        <v>34</v>
      </c>
      <c r="P95" s="27"/>
    </row>
    <row r="96" spans="1:16" s="9" customFormat="1">
      <c r="A96" s="9" t="s">
        <v>58</v>
      </c>
      <c r="B96" t="str">
        <f>VLOOKUP(D96,'[5]Document TermDesign Phase Key'!$A$1:$C$22,3,FALSE)</f>
        <v>News Feed</v>
      </c>
      <c r="C96" t="str">
        <f>VLOOKUP(D96,'[5]Document TermDesign Phase Key'!$A$1:$C$22,2,FALSE)</f>
        <v>Marketing Update</v>
      </c>
      <c r="D96" s="9" t="s">
        <v>118</v>
      </c>
      <c r="E96" s="3" t="s">
        <v>417</v>
      </c>
      <c r="F96" s="9" t="s">
        <v>33</v>
      </c>
      <c r="G96" s="9" t="s">
        <v>160</v>
      </c>
      <c r="H96" s="9" t="s">
        <v>160</v>
      </c>
      <c r="I96" s="9" t="s">
        <v>75</v>
      </c>
      <c r="J96" s="4" t="s">
        <v>128</v>
      </c>
      <c r="M96" s="9" t="s">
        <v>37</v>
      </c>
      <c r="N96" s="9" t="s">
        <v>756</v>
      </c>
      <c r="P96" s="3" t="s">
        <v>459</v>
      </c>
    </row>
    <row r="97" spans="1:16" s="9" customFormat="1">
      <c r="A97" s="9" t="s">
        <v>58</v>
      </c>
      <c r="B97" t="str">
        <f>VLOOKUP(D97,'[5]Document TermDesign Phase Key'!$A$1:$C$22,3,FALSE)</f>
        <v>Design / Estimate / Bid</v>
      </c>
      <c r="C97" t="str">
        <f>VLOOKUP(D97,'[5]Document TermDesign Phase Key'!$A$1:$C$22,2,FALSE)</f>
        <v>Sales Brochure</v>
      </c>
      <c r="D97" s="9" t="s">
        <v>134</v>
      </c>
      <c r="E97" s="3" t="s">
        <v>759</v>
      </c>
      <c r="F97" s="9" t="s">
        <v>33</v>
      </c>
      <c r="G97" s="9" t="s">
        <v>160</v>
      </c>
      <c r="H97" s="9" t="s">
        <v>160</v>
      </c>
      <c r="I97" s="9" t="s">
        <v>75</v>
      </c>
      <c r="J97" s="6" t="s">
        <v>395</v>
      </c>
      <c r="M97" s="9" t="s">
        <v>32</v>
      </c>
      <c r="P97" s="3"/>
    </row>
    <row r="98" spans="1:16" s="9" customFormat="1">
      <c r="A98" s="9" t="s">
        <v>58</v>
      </c>
      <c r="B98" t="str">
        <f>VLOOKUP(D98,'[5]Document TermDesign Phase Key'!$A$1:$C$22,3,FALSE)</f>
        <v>Design / Estimate / Bid</v>
      </c>
      <c r="C98" t="str">
        <f>VLOOKUP(D98,'[5]Document TermDesign Phase Key'!$A$1:$C$22,2,FALSE)</f>
        <v>Sales Brochure</v>
      </c>
      <c r="D98" s="9" t="s">
        <v>134</v>
      </c>
      <c r="E98" s="3" t="s">
        <v>760</v>
      </c>
      <c r="F98" s="9" t="s">
        <v>33</v>
      </c>
      <c r="G98" s="9" t="s">
        <v>160</v>
      </c>
      <c r="H98" s="9" t="s">
        <v>160</v>
      </c>
      <c r="I98" s="9" t="s">
        <v>75</v>
      </c>
      <c r="J98" s="4" t="s">
        <v>761</v>
      </c>
      <c r="M98" s="9" t="s">
        <v>32</v>
      </c>
      <c r="P98" s="3"/>
    </row>
    <row r="99" spans="1:16" s="9" customFormat="1">
      <c r="A99" s="9" t="s">
        <v>58</v>
      </c>
      <c r="B99" t="str">
        <f>VLOOKUP(D99,'[5]Document TermDesign Phase Key'!$A$1:$C$22,3,FALSE)</f>
        <v>Design / Estimate / Bid</v>
      </c>
      <c r="C99" t="str">
        <f>VLOOKUP(D99,'[5]Document TermDesign Phase Key'!$A$1:$C$22,2,FALSE)</f>
        <v>Sales Brochure</v>
      </c>
      <c r="D99" s="9" t="s">
        <v>134</v>
      </c>
      <c r="E99" s="3" t="s">
        <v>439</v>
      </c>
      <c r="F99" s="9" t="s">
        <v>33</v>
      </c>
      <c r="G99" s="9" t="s">
        <v>160</v>
      </c>
      <c r="H99" s="9" t="s">
        <v>160</v>
      </c>
      <c r="I99" s="9" t="s">
        <v>75</v>
      </c>
      <c r="J99" s="6" t="s">
        <v>395</v>
      </c>
      <c r="M99" s="9" t="s">
        <v>32</v>
      </c>
      <c r="P99" s="3"/>
    </row>
    <row r="100" spans="1:16" s="9" customFormat="1">
      <c r="A100" s="9" t="s">
        <v>58</v>
      </c>
      <c r="B100" t="str">
        <f>VLOOKUP(D100,'[5]Document TermDesign Phase Key'!$A$1:$C$22,3,FALSE)</f>
        <v>Design / Estimate / Bid</v>
      </c>
      <c r="C100" t="str">
        <f>VLOOKUP(D100,'[5]Document TermDesign Phase Key'!$A$1:$C$22,2,FALSE)</f>
        <v>Sales Brochure</v>
      </c>
      <c r="D100" s="9" t="s">
        <v>134</v>
      </c>
      <c r="E100" s="3" t="s">
        <v>762</v>
      </c>
      <c r="F100" s="9" t="s">
        <v>33</v>
      </c>
      <c r="G100" s="9" t="s">
        <v>160</v>
      </c>
      <c r="H100" s="9" t="s">
        <v>160</v>
      </c>
      <c r="I100" s="9" t="s">
        <v>75</v>
      </c>
      <c r="J100" s="4" t="s">
        <v>763</v>
      </c>
      <c r="M100" s="9" t="s">
        <v>32</v>
      </c>
      <c r="P100" s="3"/>
    </row>
    <row r="101" spans="1:16" s="9" customFormat="1">
      <c r="A101" s="9" t="s">
        <v>58</v>
      </c>
      <c r="B101" t="str">
        <f>VLOOKUP(D101,'[5]Document TermDesign Phase Key'!$A$1:$C$22,3,FALSE)</f>
        <v>Design / Estimate / Bid</v>
      </c>
      <c r="C101" t="str">
        <f>VLOOKUP(D101,'[5]Document TermDesign Phase Key'!$A$1:$C$22,2,FALSE)</f>
        <v>Sales Brochure</v>
      </c>
      <c r="D101" s="9" t="s">
        <v>134</v>
      </c>
      <c r="E101" s="3" t="s">
        <v>484</v>
      </c>
      <c r="F101" s="9" t="s">
        <v>33</v>
      </c>
      <c r="G101" s="9" t="s">
        <v>160</v>
      </c>
      <c r="H101" s="9" t="s">
        <v>160</v>
      </c>
      <c r="I101" s="9" t="s">
        <v>75</v>
      </c>
      <c r="J101" s="4" t="s">
        <v>485</v>
      </c>
      <c r="M101" s="9" t="s">
        <v>32</v>
      </c>
      <c r="P101" s="3"/>
    </row>
    <row r="102" spans="1:16" s="26" customFormat="1">
      <c r="A102" s="26" t="s">
        <v>58</v>
      </c>
      <c r="B102" s="53" t="str">
        <f>VLOOKUP(D102,'[5]Document TermDesign Phase Key'!$A$1:$C$22,3,FALSE)</f>
        <v>Design / Estimate / Bid</v>
      </c>
      <c r="C102" s="53" t="str">
        <f>VLOOKUP(D102,'[5]Document TermDesign Phase Key'!$A$1:$C$22,2,FALSE)</f>
        <v>Sales Brochure</v>
      </c>
      <c r="D102" s="26" t="s">
        <v>134</v>
      </c>
      <c r="E102" s="27" t="s">
        <v>764</v>
      </c>
      <c r="F102" s="26" t="s">
        <v>33</v>
      </c>
      <c r="G102" s="26" t="s">
        <v>160</v>
      </c>
      <c r="H102" s="26" t="s">
        <v>160</v>
      </c>
      <c r="I102" s="26" t="s">
        <v>75</v>
      </c>
      <c r="J102" s="28" t="s">
        <v>91</v>
      </c>
      <c r="M102" s="26" t="s">
        <v>32</v>
      </c>
      <c r="P102" s="27" t="s">
        <v>765</v>
      </c>
    </row>
    <row r="103" spans="1:16" s="9" customFormat="1">
      <c r="A103" s="9" t="s">
        <v>58</v>
      </c>
      <c r="B103" t="str">
        <f>VLOOKUP(D103,'[5]Document TermDesign Phase Key'!$A$1:$C$22,3,FALSE)</f>
        <v>Design / Estimate / Bid</v>
      </c>
      <c r="C103" t="str">
        <f>VLOOKUP(D103,'[5]Document TermDesign Phase Key'!$A$1:$C$22,2,FALSE)</f>
        <v>Sales Brochure</v>
      </c>
      <c r="D103" s="9" t="s">
        <v>134</v>
      </c>
      <c r="E103" s="3" t="s">
        <v>766</v>
      </c>
      <c r="F103" s="9" t="s">
        <v>33</v>
      </c>
      <c r="G103" s="9" t="s">
        <v>160</v>
      </c>
      <c r="H103" s="9" t="s">
        <v>160</v>
      </c>
      <c r="I103" s="9" t="s">
        <v>75</v>
      </c>
      <c r="J103" s="4" t="s">
        <v>153</v>
      </c>
      <c r="M103" s="9" t="s">
        <v>32</v>
      </c>
      <c r="P103" s="3"/>
    </row>
    <row r="104" spans="1:16" s="11" customFormat="1">
      <c r="A104" s="11" t="s">
        <v>58</v>
      </c>
      <c r="B104" s="52" t="str">
        <f>VLOOKUP(D104,'[5]Document TermDesign Phase Key'!$A$1:$C$22,3,FALSE)</f>
        <v>Design / Estimate / Bid</v>
      </c>
      <c r="C104" s="52" t="str">
        <f>VLOOKUP(D104,'[5]Document TermDesign Phase Key'!$A$1:$C$22,2,FALSE)</f>
        <v>Sales Brochure</v>
      </c>
      <c r="D104" s="11" t="s">
        <v>134</v>
      </c>
      <c r="E104" s="34" t="s">
        <v>767</v>
      </c>
      <c r="F104" s="11" t="s">
        <v>33</v>
      </c>
      <c r="G104" s="11" t="s">
        <v>160</v>
      </c>
      <c r="H104" s="11" t="s">
        <v>160</v>
      </c>
      <c r="I104" s="11" t="s">
        <v>75</v>
      </c>
      <c r="J104" s="33" t="s">
        <v>371</v>
      </c>
      <c r="M104" s="11" t="s">
        <v>32</v>
      </c>
      <c r="P104" s="34" t="s">
        <v>768</v>
      </c>
    </row>
    <row r="105" spans="1:16" s="9" customFormat="1">
      <c r="A105" s="9" t="s">
        <v>58</v>
      </c>
      <c r="B105" t="str">
        <f>VLOOKUP(D105,'[5]Document TermDesign Phase Key'!$A$1:$C$22,3,FALSE)</f>
        <v>Design / Estimate / Bid</v>
      </c>
      <c r="C105" t="str">
        <f>VLOOKUP(D105,'[5]Document TermDesign Phase Key'!$A$1:$C$22,2,FALSE)</f>
        <v>Sales Brochure</v>
      </c>
      <c r="D105" s="9" t="s">
        <v>134</v>
      </c>
      <c r="E105" s="3" t="s">
        <v>517</v>
      </c>
      <c r="F105" s="9" t="s">
        <v>33</v>
      </c>
      <c r="G105" s="9" t="s">
        <v>160</v>
      </c>
      <c r="H105" s="9" t="s">
        <v>160</v>
      </c>
      <c r="I105" s="9" t="s">
        <v>75</v>
      </c>
      <c r="J105" s="4" t="s">
        <v>153</v>
      </c>
      <c r="M105" s="9" t="s">
        <v>32</v>
      </c>
      <c r="P105" s="3"/>
    </row>
    <row r="106" spans="1:16" s="9" customFormat="1">
      <c r="A106" s="9" t="s">
        <v>58</v>
      </c>
      <c r="B106" t="str">
        <f>VLOOKUP(D106,'[5]Document TermDesign Phase Key'!$A$1:$C$22,3,FALSE)</f>
        <v>Design / Estimate / Bid</v>
      </c>
      <c r="C106" t="str">
        <f>VLOOKUP(D106,'[5]Document TermDesign Phase Key'!$A$1:$C$22,2,FALSE)</f>
        <v>Sales Brochure</v>
      </c>
      <c r="D106" s="9" t="s">
        <v>134</v>
      </c>
      <c r="E106" s="3" t="s">
        <v>609</v>
      </c>
      <c r="F106" s="9" t="s">
        <v>33</v>
      </c>
      <c r="G106" s="9" t="s">
        <v>160</v>
      </c>
      <c r="H106" s="9" t="s">
        <v>160</v>
      </c>
      <c r="I106" s="9" t="s">
        <v>75</v>
      </c>
      <c r="J106" s="6" t="s">
        <v>395</v>
      </c>
      <c r="M106" s="9" t="s">
        <v>32</v>
      </c>
      <c r="P106" s="3"/>
    </row>
    <row r="107" spans="1:16" s="9" customFormat="1">
      <c r="A107" s="9" t="s">
        <v>58</v>
      </c>
      <c r="B107" t="str">
        <f>VLOOKUP(D107,'[5]Document TermDesign Phase Key'!$A$1:$C$22,3,FALSE)</f>
        <v>Design / Estimate / Bid</v>
      </c>
      <c r="C107" t="str">
        <f>VLOOKUP(D107,'[5]Document TermDesign Phase Key'!$A$1:$C$22,2,FALSE)</f>
        <v>Sales Brochure</v>
      </c>
      <c r="D107" s="9" t="s">
        <v>134</v>
      </c>
      <c r="E107" s="3" t="s">
        <v>445</v>
      </c>
      <c r="F107" s="9" t="s">
        <v>33</v>
      </c>
      <c r="G107" s="9" t="s">
        <v>160</v>
      </c>
      <c r="H107" s="9" t="s">
        <v>160</v>
      </c>
      <c r="I107" s="9" t="s">
        <v>75</v>
      </c>
      <c r="J107" s="4" t="s">
        <v>155</v>
      </c>
      <c r="M107" s="9" t="s">
        <v>32</v>
      </c>
      <c r="P107" s="3"/>
    </row>
    <row r="108" spans="1:16" s="11" customFormat="1">
      <c r="A108" s="11" t="s">
        <v>58</v>
      </c>
      <c r="B108" t="str">
        <f>VLOOKUP(D108,'[5]Document TermDesign Phase Key'!$A$1:$C$22,3,FALSE)</f>
        <v>Design / Estimate / Bid</v>
      </c>
      <c r="C108" t="str">
        <f>VLOOKUP(D108,'[5]Document TermDesign Phase Key'!$A$1:$C$22,2,FALSE)</f>
        <v>Sales Brochure</v>
      </c>
      <c r="D108" s="11" t="s">
        <v>134</v>
      </c>
      <c r="E108" s="34" t="s">
        <v>611</v>
      </c>
      <c r="F108" s="11" t="s">
        <v>33</v>
      </c>
      <c r="G108" s="9" t="s">
        <v>160</v>
      </c>
      <c r="H108" s="9" t="s">
        <v>160</v>
      </c>
      <c r="I108" s="11" t="s">
        <v>75</v>
      </c>
      <c r="J108" s="38" t="s">
        <v>395</v>
      </c>
      <c r="M108" s="11" t="s">
        <v>36</v>
      </c>
      <c r="P108" s="34" t="s">
        <v>584</v>
      </c>
    </row>
    <row r="109" spans="1:16" s="9" customFormat="1">
      <c r="A109" s="9" t="s">
        <v>58</v>
      </c>
      <c r="B109" t="str">
        <f>VLOOKUP(D109,'[5]Document TermDesign Phase Key'!$A$1:$C$22,3,FALSE)</f>
        <v>Design / Estimate / Bid</v>
      </c>
      <c r="C109" t="str">
        <f>VLOOKUP(D109,'[5]Document TermDesign Phase Key'!$A$1:$C$22,2,FALSE)</f>
        <v>Sales Brochure</v>
      </c>
      <c r="D109" s="9" t="s">
        <v>134</v>
      </c>
      <c r="E109" s="3" t="s">
        <v>769</v>
      </c>
      <c r="F109" s="9" t="s">
        <v>33</v>
      </c>
      <c r="G109" s="9" t="s">
        <v>160</v>
      </c>
      <c r="H109" s="9" t="s">
        <v>160</v>
      </c>
      <c r="I109" s="9" t="s">
        <v>75</v>
      </c>
      <c r="J109" s="4" t="s">
        <v>76</v>
      </c>
      <c r="M109" s="9" t="s">
        <v>32</v>
      </c>
      <c r="P109" s="3"/>
    </row>
    <row r="110" spans="1:16" s="9" customFormat="1">
      <c r="A110" s="9" t="s">
        <v>58</v>
      </c>
      <c r="B110" t="str">
        <f>VLOOKUP(D110,'[5]Document TermDesign Phase Key'!$A$1:$C$22,3,FALSE)</f>
        <v>Design / Estimate / Bid</v>
      </c>
      <c r="C110" t="str">
        <f>VLOOKUP(D110,'[5]Document TermDesign Phase Key'!$A$1:$C$22,2,FALSE)</f>
        <v>Sales Brochure</v>
      </c>
      <c r="D110" s="9" t="s">
        <v>99</v>
      </c>
      <c r="E110" s="3" t="s">
        <v>770</v>
      </c>
      <c r="F110" s="9" t="s">
        <v>31</v>
      </c>
      <c r="G110" s="9" t="s">
        <v>160</v>
      </c>
      <c r="H110" s="9" t="s">
        <v>160</v>
      </c>
      <c r="I110" s="9" t="s">
        <v>75</v>
      </c>
      <c r="J110" s="4" t="s">
        <v>111</v>
      </c>
      <c r="M110" s="9" t="s">
        <v>32</v>
      </c>
      <c r="P110" s="3" t="s">
        <v>771</v>
      </c>
    </row>
    <row r="111" spans="1:16" s="11" customFormat="1">
      <c r="A111" s="11" t="s">
        <v>58</v>
      </c>
      <c r="B111" t="str">
        <f>VLOOKUP(D111,'[5]Document TermDesign Phase Key'!$A$1:$C$22,3,FALSE)</f>
        <v>Design / Estimate / Bid</v>
      </c>
      <c r="C111" t="str">
        <f>VLOOKUP(D111,'[5]Document TermDesign Phase Key'!$A$1:$C$22,2,FALSE)</f>
        <v>Sales Brochure</v>
      </c>
      <c r="D111" s="11" t="s">
        <v>99</v>
      </c>
      <c r="E111" s="34" t="s">
        <v>616</v>
      </c>
      <c r="F111" s="11" t="s">
        <v>31</v>
      </c>
      <c r="G111" s="9" t="s">
        <v>535</v>
      </c>
      <c r="H111" s="11" t="s">
        <v>74</v>
      </c>
      <c r="I111" s="11" t="s">
        <v>75</v>
      </c>
      <c r="J111" s="38" t="s">
        <v>395</v>
      </c>
      <c r="M111" s="11" t="s">
        <v>36</v>
      </c>
      <c r="N111" s="11" t="s">
        <v>756</v>
      </c>
      <c r="P111" s="34"/>
    </row>
    <row r="112" spans="1:16" s="11" customFormat="1">
      <c r="A112" s="11" t="s">
        <v>58</v>
      </c>
      <c r="B112" t="str">
        <f>VLOOKUP(D112,'[5]Document TermDesign Phase Key'!$A$1:$C$22,3,FALSE)</f>
        <v>Design / Estimate / Bid</v>
      </c>
      <c r="C112" t="str">
        <f>VLOOKUP(D112,'[5]Document TermDesign Phase Key'!$A$1:$C$22,2,FALSE)</f>
        <v>Sales Brochure</v>
      </c>
      <c r="D112" s="11" t="s">
        <v>99</v>
      </c>
      <c r="E112" s="34" t="s">
        <v>772</v>
      </c>
      <c r="F112" s="11" t="s">
        <v>31</v>
      </c>
      <c r="G112" s="9" t="s">
        <v>160</v>
      </c>
      <c r="H112" s="11" t="s">
        <v>535</v>
      </c>
      <c r="I112" s="11" t="s">
        <v>75</v>
      </c>
      <c r="J112" s="33" t="s">
        <v>773</v>
      </c>
      <c r="M112" s="11" t="s">
        <v>36</v>
      </c>
      <c r="N112" s="11" t="s">
        <v>756</v>
      </c>
      <c r="P112" s="34"/>
    </row>
    <row r="113" spans="1:16" s="11" customFormat="1">
      <c r="A113" s="11" t="s">
        <v>58</v>
      </c>
      <c r="B113" t="str">
        <f>VLOOKUP(D113,'[5]Document TermDesign Phase Key'!$A$1:$C$22,3,FALSE)</f>
        <v>Design / Estimate / Bid</v>
      </c>
      <c r="C113" t="str">
        <f>VLOOKUP(D113,'[5]Document TermDesign Phase Key'!$A$1:$C$22,2,FALSE)</f>
        <v>Sales Brochure</v>
      </c>
      <c r="D113" s="11" t="s">
        <v>99</v>
      </c>
      <c r="E113" s="34" t="s">
        <v>774</v>
      </c>
      <c r="F113" s="11" t="s">
        <v>31</v>
      </c>
      <c r="G113" s="9" t="s">
        <v>160</v>
      </c>
      <c r="H113" s="11" t="s">
        <v>535</v>
      </c>
      <c r="I113" s="11" t="s">
        <v>75</v>
      </c>
      <c r="J113" s="33" t="s">
        <v>775</v>
      </c>
      <c r="M113" s="11" t="s">
        <v>36</v>
      </c>
      <c r="N113" s="11" t="s">
        <v>756</v>
      </c>
      <c r="P113" s="34"/>
    </row>
    <row r="114" spans="1:16" s="11" customFormat="1">
      <c r="A114" s="11" t="s">
        <v>58</v>
      </c>
      <c r="B114" t="str">
        <f>VLOOKUP(D114,'[5]Document TermDesign Phase Key'!$A$1:$C$22,3,FALSE)</f>
        <v>Design / Estimate / Bid</v>
      </c>
      <c r="C114" t="str">
        <f>VLOOKUP(D114,'[5]Document TermDesign Phase Key'!$A$1:$C$22,2,FALSE)</f>
        <v>Sales Brochure</v>
      </c>
      <c r="D114" s="11" t="s">
        <v>99</v>
      </c>
      <c r="E114" s="34" t="s">
        <v>776</v>
      </c>
      <c r="F114" s="11" t="s">
        <v>31</v>
      </c>
      <c r="G114" s="9" t="s">
        <v>160</v>
      </c>
      <c r="H114" s="11" t="s">
        <v>535</v>
      </c>
      <c r="I114" s="11" t="s">
        <v>75</v>
      </c>
      <c r="J114" s="33" t="s">
        <v>91</v>
      </c>
      <c r="M114" s="11" t="s">
        <v>36</v>
      </c>
      <c r="N114" s="11" t="s">
        <v>756</v>
      </c>
      <c r="P114" s="34"/>
    </row>
    <row r="115" spans="1:16" s="9" customFormat="1">
      <c r="A115" s="9" t="s">
        <v>58</v>
      </c>
      <c r="B115" t="str">
        <f>VLOOKUP(D115,'[5]Document TermDesign Phase Key'!$A$1:$C$22,3,FALSE)</f>
        <v>Selection and Tools</v>
      </c>
      <c r="C115" t="str">
        <f>VLOOKUP(D115,'[5]Document TermDesign Phase Key'!$A$1:$C$22,2,FALSE)</f>
        <v>Software &amp; Selection Guide</v>
      </c>
      <c r="D115" s="9" t="s">
        <v>112</v>
      </c>
      <c r="E115" s="3" t="s">
        <v>777</v>
      </c>
      <c r="F115" s="9" t="s">
        <v>31</v>
      </c>
      <c r="G115" s="9" t="s">
        <v>160</v>
      </c>
      <c r="H115" s="9" t="s">
        <v>160</v>
      </c>
      <c r="I115" s="9" t="s">
        <v>75</v>
      </c>
      <c r="J115" s="4" t="s">
        <v>181</v>
      </c>
      <c r="M115" s="9" t="s">
        <v>32</v>
      </c>
      <c r="P115" s="3"/>
    </row>
    <row r="116" spans="1:16" s="9" customFormat="1">
      <c r="A116" s="9" t="s">
        <v>58</v>
      </c>
      <c r="B116" t="str">
        <f>VLOOKUP(D116,'[5]Document TermDesign Phase Key'!$A$1:$C$22,3,FALSE)</f>
        <v>Selection and Tools</v>
      </c>
      <c r="C116" t="str">
        <f>VLOOKUP(D116,'[5]Document TermDesign Phase Key'!$A$1:$C$22,2,FALSE)</f>
        <v>Software &amp; Selection Guide</v>
      </c>
      <c r="D116" s="9" t="s">
        <v>112</v>
      </c>
      <c r="E116" s="3" t="s">
        <v>778</v>
      </c>
      <c r="F116" s="9" t="s">
        <v>31</v>
      </c>
      <c r="G116" s="9" t="s">
        <v>160</v>
      </c>
      <c r="H116" s="9" t="s">
        <v>160</v>
      </c>
      <c r="I116" s="9" t="s">
        <v>75</v>
      </c>
      <c r="J116" s="4" t="s">
        <v>779</v>
      </c>
      <c r="M116" s="9" t="s">
        <v>32</v>
      </c>
      <c r="P116" s="3"/>
    </row>
    <row r="117" spans="1:16" s="9" customFormat="1">
      <c r="A117" s="9" t="s">
        <v>58</v>
      </c>
      <c r="B117" t="str">
        <f>VLOOKUP(D117,'[5]Document TermDesign Phase Key'!$A$1:$C$22,3,FALSE)</f>
        <v>Selection and Tools</v>
      </c>
      <c r="C117" t="str">
        <f>VLOOKUP(D117,'[5]Document TermDesign Phase Key'!$A$1:$C$22,2,FALSE)</f>
        <v>Software &amp; Selection Guide</v>
      </c>
      <c r="D117" s="9" t="s">
        <v>112</v>
      </c>
      <c r="E117" s="3" t="s">
        <v>780</v>
      </c>
      <c r="F117" s="9" t="s">
        <v>35</v>
      </c>
      <c r="G117" s="9" t="s">
        <v>160</v>
      </c>
      <c r="H117" s="9" t="s">
        <v>160</v>
      </c>
      <c r="I117" s="9" t="s">
        <v>75</v>
      </c>
      <c r="J117" s="4" t="s">
        <v>155</v>
      </c>
      <c r="M117" s="9" t="s">
        <v>32</v>
      </c>
      <c r="N117" s="9" t="s">
        <v>781</v>
      </c>
      <c r="P117" s="3"/>
    </row>
    <row r="118" spans="1:16" s="9" customFormat="1">
      <c r="A118" s="9" t="s">
        <v>58</v>
      </c>
      <c r="B118" t="str">
        <f>VLOOKUP(D118,'[5]Document TermDesign Phase Key'!$A$1:$C$22,3,FALSE)</f>
        <v>Selection and Tools</v>
      </c>
      <c r="C118" t="str">
        <f>VLOOKUP(D118,'[5]Document TermDesign Phase Key'!$A$1:$C$22,2,FALSE)</f>
        <v>Software &amp; Selection Guide</v>
      </c>
      <c r="D118" s="9" t="s">
        <v>112</v>
      </c>
      <c r="E118" s="3" t="s">
        <v>782</v>
      </c>
      <c r="F118" s="9" t="s">
        <v>35</v>
      </c>
      <c r="G118" s="9" t="s">
        <v>160</v>
      </c>
      <c r="H118" s="9" t="s">
        <v>160</v>
      </c>
      <c r="I118" s="9" t="s">
        <v>75</v>
      </c>
      <c r="J118" s="4" t="s">
        <v>783</v>
      </c>
      <c r="M118" s="9" t="s">
        <v>32</v>
      </c>
      <c r="N118" s="9" t="s">
        <v>781</v>
      </c>
      <c r="P118" s="3"/>
    </row>
    <row r="119" spans="1:16" s="11" customFormat="1">
      <c r="A119" s="11" t="s">
        <v>58</v>
      </c>
      <c r="B119" t="str">
        <f>VLOOKUP(D119,'[5]Document TermDesign Phase Key'!$A$1:$C$22,3,FALSE)</f>
        <v>Design / Estimate / Bid</v>
      </c>
      <c r="C119" t="str">
        <f>VLOOKUP(D119,'[5]Document TermDesign Phase Key'!$A$1:$C$22,2,FALSE)</f>
        <v>Technical Data Sheets</v>
      </c>
      <c r="D119" s="11" t="s">
        <v>71</v>
      </c>
      <c r="E119" s="34" t="s">
        <v>784</v>
      </c>
      <c r="F119" s="11" t="s">
        <v>35</v>
      </c>
      <c r="G119" s="9" t="s">
        <v>160</v>
      </c>
      <c r="H119" s="11" t="s">
        <v>160</v>
      </c>
      <c r="I119" s="11" t="s">
        <v>75</v>
      </c>
      <c r="J119" s="33" t="s">
        <v>174</v>
      </c>
      <c r="M119" s="11" t="s">
        <v>36</v>
      </c>
      <c r="N119" s="11" t="s">
        <v>756</v>
      </c>
      <c r="P119" s="34" t="s">
        <v>584</v>
      </c>
    </row>
    <row r="120" spans="1:16" s="9" customFormat="1">
      <c r="A120" s="9" t="s">
        <v>58</v>
      </c>
      <c r="B120" t="str">
        <f>VLOOKUP(D120,'[5]Document TermDesign Phase Key'!$A$1:$C$22,3,FALSE)</f>
        <v>Design / Estimate / Bid</v>
      </c>
      <c r="C120" t="str">
        <f>VLOOKUP(D120,'[5]Document TermDesign Phase Key'!$A$1:$C$22,2,FALSE)</f>
        <v>Technical Data Sheets</v>
      </c>
      <c r="D120" s="9" t="s">
        <v>71</v>
      </c>
      <c r="E120" s="3" t="s">
        <v>421</v>
      </c>
      <c r="F120" s="11" t="s">
        <v>35</v>
      </c>
      <c r="G120" s="9" t="s">
        <v>160</v>
      </c>
      <c r="H120" s="9" t="s">
        <v>160</v>
      </c>
      <c r="I120" s="9" t="s">
        <v>75</v>
      </c>
      <c r="J120" s="4" t="s">
        <v>138</v>
      </c>
      <c r="M120" s="9" t="s">
        <v>32</v>
      </c>
      <c r="P120" s="3"/>
    </row>
    <row r="121" spans="1:16" s="9" customFormat="1">
      <c r="A121" s="9" t="s">
        <v>58</v>
      </c>
      <c r="B121" t="str">
        <f>VLOOKUP(D121,'[5]Document TermDesign Phase Key'!$A$1:$C$22,3,FALSE)</f>
        <v>Design / Estimate / Bid</v>
      </c>
      <c r="C121" t="str">
        <f>VLOOKUP(D121,'[5]Document TermDesign Phase Key'!$A$1:$C$22,2,FALSE)</f>
        <v>Technical Data Sheets</v>
      </c>
      <c r="D121" s="9" t="s">
        <v>71</v>
      </c>
      <c r="E121" s="3" t="s">
        <v>519</v>
      </c>
      <c r="F121" s="11" t="s">
        <v>35</v>
      </c>
      <c r="G121" s="9" t="s">
        <v>160</v>
      </c>
      <c r="H121" s="9" t="s">
        <v>160</v>
      </c>
      <c r="I121" s="9" t="s">
        <v>75</v>
      </c>
      <c r="J121" s="4" t="s">
        <v>514</v>
      </c>
      <c r="M121" s="9" t="s">
        <v>32</v>
      </c>
      <c r="P121" s="3"/>
    </row>
    <row r="122" spans="1:16" s="9" customFormat="1">
      <c r="A122" s="9" t="s">
        <v>58</v>
      </c>
      <c r="B122" t="str">
        <f>VLOOKUP(D122,'[5]Document TermDesign Phase Key'!$A$1:$C$22,3,FALSE)</f>
        <v>Design / Estimate / Bid</v>
      </c>
      <c r="C122" t="str">
        <f>VLOOKUP(D122,'[5]Document TermDesign Phase Key'!$A$1:$C$22,2,FALSE)</f>
        <v>Technical Data Sheets</v>
      </c>
      <c r="D122" s="9" t="s">
        <v>71</v>
      </c>
      <c r="E122" s="3" t="s">
        <v>520</v>
      </c>
      <c r="F122" s="11" t="s">
        <v>35</v>
      </c>
      <c r="G122" s="9" t="s">
        <v>160</v>
      </c>
      <c r="H122" s="9" t="s">
        <v>160</v>
      </c>
      <c r="I122" s="9" t="s">
        <v>75</v>
      </c>
      <c r="J122" s="6" t="s">
        <v>395</v>
      </c>
      <c r="M122" s="9" t="s">
        <v>32</v>
      </c>
      <c r="P122" s="3" t="s">
        <v>622</v>
      </c>
    </row>
    <row r="123" spans="1:16" s="9" customFormat="1">
      <c r="A123" s="9" t="s">
        <v>58</v>
      </c>
      <c r="B123" t="str">
        <f>VLOOKUP(D123,'[5]Document TermDesign Phase Key'!$A$1:$C$22,3,FALSE)</f>
        <v>Design / Estimate / Bid</v>
      </c>
      <c r="C123" t="str">
        <f>VLOOKUP(D123,'[5]Document TermDesign Phase Key'!$A$1:$C$22,2,FALSE)</f>
        <v>Technical Data Sheets</v>
      </c>
      <c r="D123" s="9" t="s">
        <v>71</v>
      </c>
      <c r="E123" s="3" t="s">
        <v>785</v>
      </c>
      <c r="F123" s="11" t="s">
        <v>35</v>
      </c>
      <c r="G123" s="9" t="s">
        <v>160</v>
      </c>
      <c r="H123" s="9" t="s">
        <v>160</v>
      </c>
      <c r="I123" s="9" t="s">
        <v>75</v>
      </c>
      <c r="J123" s="4" t="s">
        <v>786</v>
      </c>
      <c r="M123" s="9" t="s">
        <v>32</v>
      </c>
      <c r="P123" s="3"/>
    </row>
    <row r="124" spans="1:16" s="9" customFormat="1">
      <c r="A124" s="9" t="s">
        <v>58</v>
      </c>
      <c r="B124" t="str">
        <f>VLOOKUP(D124,'[5]Document TermDesign Phase Key'!$A$1:$C$22,3,FALSE)</f>
        <v>Design / Estimate / Bid</v>
      </c>
      <c r="C124" t="str">
        <f>VLOOKUP(D124,'[5]Document TermDesign Phase Key'!$A$1:$C$22,2,FALSE)</f>
        <v>Technical Data Sheets</v>
      </c>
      <c r="D124" s="9" t="s">
        <v>71</v>
      </c>
      <c r="E124" s="3" t="s">
        <v>121</v>
      </c>
      <c r="F124" s="11" t="s">
        <v>35</v>
      </c>
      <c r="G124" s="9" t="s">
        <v>160</v>
      </c>
      <c r="H124" s="9" t="s">
        <v>160</v>
      </c>
      <c r="I124" s="9" t="s">
        <v>75</v>
      </c>
      <c r="J124" s="6" t="s">
        <v>395</v>
      </c>
      <c r="M124" s="9" t="s">
        <v>32</v>
      </c>
      <c r="P124" s="3"/>
    </row>
    <row r="125" spans="1:16" s="9" customFormat="1">
      <c r="A125" s="9" t="s">
        <v>58</v>
      </c>
      <c r="B125" t="str">
        <f>VLOOKUP(D125,'[5]Document TermDesign Phase Key'!$A$1:$C$22,3,FALSE)</f>
        <v>Design / Estimate / Bid</v>
      </c>
      <c r="C125" t="str">
        <f>VLOOKUP(D125,'[5]Document TermDesign Phase Key'!$A$1:$C$22,2,FALSE)</f>
        <v>Technical Data Sheets</v>
      </c>
      <c r="D125" s="9" t="s">
        <v>71</v>
      </c>
      <c r="E125" s="3" t="s">
        <v>787</v>
      </c>
      <c r="F125" s="11" t="s">
        <v>35</v>
      </c>
      <c r="G125" s="9" t="s">
        <v>160</v>
      </c>
      <c r="H125" s="9" t="s">
        <v>160</v>
      </c>
      <c r="I125" s="9" t="s">
        <v>75</v>
      </c>
      <c r="J125" s="4" t="s">
        <v>783</v>
      </c>
      <c r="M125" s="9" t="s">
        <v>32</v>
      </c>
      <c r="P125" s="3"/>
    </row>
    <row r="126" spans="1:16" s="9" customFormat="1">
      <c r="A126" s="9" t="s">
        <v>58</v>
      </c>
      <c r="B126" t="str">
        <f>VLOOKUP(D126,'[5]Document TermDesign Phase Key'!$A$1:$C$22,3,FALSE)</f>
        <v>Design / Estimate / Bid</v>
      </c>
      <c r="C126" t="str">
        <f>VLOOKUP(D126,'[5]Document TermDesign Phase Key'!$A$1:$C$22,2,FALSE)</f>
        <v>Technical Data Sheets</v>
      </c>
      <c r="D126" s="9" t="s">
        <v>71</v>
      </c>
      <c r="E126" s="3" t="s">
        <v>623</v>
      </c>
      <c r="F126" s="11" t="s">
        <v>35</v>
      </c>
      <c r="G126" s="9" t="s">
        <v>160</v>
      </c>
      <c r="H126" s="9" t="s">
        <v>160</v>
      </c>
      <c r="I126" s="9" t="s">
        <v>75</v>
      </c>
      <c r="J126" s="6" t="s">
        <v>395</v>
      </c>
      <c r="M126" s="9" t="s">
        <v>32</v>
      </c>
      <c r="P126" s="3"/>
    </row>
    <row r="127" spans="1:16" s="9" customFormat="1">
      <c r="A127" s="9" t="s">
        <v>58</v>
      </c>
      <c r="B127" t="str">
        <f>VLOOKUP(D127,'[5]Document TermDesign Phase Key'!$A$1:$C$22,3,FALSE)</f>
        <v>Design / Estimate / Bid</v>
      </c>
      <c r="C127" t="str">
        <f>VLOOKUP(D127,'[5]Document TermDesign Phase Key'!$A$1:$C$22,2,FALSE)</f>
        <v>Technical Data Sheets</v>
      </c>
      <c r="D127" s="9" t="s">
        <v>71</v>
      </c>
      <c r="E127" s="3" t="s">
        <v>788</v>
      </c>
      <c r="F127" s="11" t="s">
        <v>35</v>
      </c>
      <c r="G127" s="9" t="s">
        <v>160</v>
      </c>
      <c r="H127" s="9" t="s">
        <v>160</v>
      </c>
      <c r="I127" s="9" t="s">
        <v>75</v>
      </c>
      <c r="J127" s="4" t="s">
        <v>456</v>
      </c>
      <c r="M127" s="9" t="s">
        <v>32</v>
      </c>
      <c r="P127" s="3"/>
    </row>
    <row r="128" spans="1:16" s="9" customFormat="1">
      <c r="A128" s="9" t="s">
        <v>58</v>
      </c>
      <c r="B128" t="str">
        <f>VLOOKUP(D128,'[5]Document TermDesign Phase Key'!$A$1:$C$22,3,FALSE)</f>
        <v>Design / Estimate / Bid</v>
      </c>
      <c r="C128" t="str">
        <f>VLOOKUP(D128,'[5]Document TermDesign Phase Key'!$A$1:$C$22,2,FALSE)</f>
        <v>Technical Data Sheets</v>
      </c>
      <c r="D128" s="9" t="s">
        <v>71</v>
      </c>
      <c r="E128" s="3" t="s">
        <v>789</v>
      </c>
      <c r="F128" s="11" t="s">
        <v>35</v>
      </c>
      <c r="G128" s="9" t="s">
        <v>160</v>
      </c>
      <c r="H128" s="9" t="s">
        <v>160</v>
      </c>
      <c r="I128" s="9" t="s">
        <v>75</v>
      </c>
      <c r="J128" s="4" t="s">
        <v>716</v>
      </c>
      <c r="M128" s="9" t="s">
        <v>32</v>
      </c>
      <c r="P128" s="3"/>
    </row>
    <row r="129" spans="1:16" s="9" customFormat="1">
      <c r="A129" s="9" t="s">
        <v>58</v>
      </c>
      <c r="B129" t="str">
        <f>VLOOKUP(D129,'[5]Document TermDesign Phase Key'!$A$1:$C$22,3,FALSE)</f>
        <v>Design / Estimate / Bid</v>
      </c>
      <c r="C129" t="str">
        <f>VLOOKUP(D129,'[5]Document TermDesign Phase Key'!$A$1:$C$22,2,FALSE)</f>
        <v>Technical Data Sheets</v>
      </c>
      <c r="D129" s="9" t="s">
        <v>71</v>
      </c>
      <c r="E129" s="3" t="s">
        <v>790</v>
      </c>
      <c r="F129" s="11" t="s">
        <v>35</v>
      </c>
      <c r="G129" s="9" t="s">
        <v>160</v>
      </c>
      <c r="H129" s="9" t="s">
        <v>160</v>
      </c>
      <c r="I129" s="9" t="s">
        <v>75</v>
      </c>
      <c r="J129" s="4" t="s">
        <v>791</v>
      </c>
      <c r="M129" s="9" t="s">
        <v>32</v>
      </c>
      <c r="P129" s="3" t="s">
        <v>792</v>
      </c>
    </row>
    <row r="130" spans="1:16" s="9" customFormat="1">
      <c r="A130" s="9" t="s">
        <v>58</v>
      </c>
      <c r="B130" t="str">
        <f>VLOOKUP(D130,'[5]Document TermDesign Phase Key'!$A$1:$C$22,3,FALSE)</f>
        <v>Design / Estimate / Bid</v>
      </c>
      <c r="C130" t="str">
        <f>VLOOKUP(D130,'[5]Document TermDesign Phase Key'!$A$1:$C$22,2,FALSE)</f>
        <v>Technical Data Sheets</v>
      </c>
      <c r="D130" s="9" t="s">
        <v>71</v>
      </c>
      <c r="E130" s="3" t="s">
        <v>793</v>
      </c>
      <c r="F130" s="11" t="s">
        <v>35</v>
      </c>
      <c r="G130" s="9" t="s">
        <v>160</v>
      </c>
      <c r="H130" s="9" t="s">
        <v>160</v>
      </c>
      <c r="I130" s="9" t="s">
        <v>75</v>
      </c>
      <c r="J130" s="4" t="s">
        <v>716</v>
      </c>
      <c r="M130" s="9" t="s">
        <v>32</v>
      </c>
      <c r="P130" s="3"/>
    </row>
    <row r="131" spans="1:16" s="9" customFormat="1">
      <c r="A131" s="9" t="s">
        <v>58</v>
      </c>
      <c r="B131" t="str">
        <f>VLOOKUP(D131,'[5]Document TermDesign Phase Key'!$A$1:$C$22,3,FALSE)</f>
        <v>Design / Estimate / Bid</v>
      </c>
      <c r="C131" t="str">
        <f>VLOOKUP(D131,'[5]Document TermDesign Phase Key'!$A$1:$C$22,2,FALSE)</f>
        <v>Technical Data Sheets</v>
      </c>
      <c r="D131" s="9" t="s">
        <v>71</v>
      </c>
      <c r="E131" s="3" t="s">
        <v>794</v>
      </c>
      <c r="F131" s="11" t="s">
        <v>35</v>
      </c>
      <c r="G131" s="9" t="s">
        <v>535</v>
      </c>
      <c r="H131" s="9" t="s">
        <v>558</v>
      </c>
      <c r="I131" s="9" t="s">
        <v>75</v>
      </c>
      <c r="J131" s="4" t="s">
        <v>795</v>
      </c>
      <c r="M131" s="9" t="s">
        <v>32</v>
      </c>
      <c r="P131" s="3"/>
    </row>
    <row r="132" spans="1:16" s="9" customFormat="1">
      <c r="A132" s="9" t="s">
        <v>58</v>
      </c>
      <c r="B132" t="str">
        <f>VLOOKUP(D132,'[5]Document TermDesign Phase Key'!$A$1:$C$22,3,FALSE)</f>
        <v>Design / Estimate / Bid</v>
      </c>
      <c r="C132" t="str">
        <f>VLOOKUP(D132,'[5]Document TermDesign Phase Key'!$A$1:$C$22,2,FALSE)</f>
        <v>Technical Data Sheets</v>
      </c>
      <c r="D132" s="9" t="s">
        <v>71</v>
      </c>
      <c r="E132" s="3" t="s">
        <v>796</v>
      </c>
      <c r="F132" s="11" t="s">
        <v>35</v>
      </c>
      <c r="G132" s="9" t="s">
        <v>535</v>
      </c>
      <c r="H132" s="9" t="s">
        <v>558</v>
      </c>
      <c r="I132" s="9" t="s">
        <v>75</v>
      </c>
      <c r="J132" s="4" t="s">
        <v>716</v>
      </c>
      <c r="M132" s="9" t="s">
        <v>32</v>
      </c>
      <c r="P132" s="3"/>
    </row>
    <row r="133" spans="1:16" s="9" customFormat="1">
      <c r="A133" s="9" t="s">
        <v>58</v>
      </c>
      <c r="B133" t="str">
        <f>VLOOKUP(D133,'[5]Document TermDesign Phase Key'!$A$1:$C$22,3,FALSE)</f>
        <v>Design / Estimate / Bid</v>
      </c>
      <c r="C133" t="str">
        <f>VLOOKUP(D133,'[5]Document TermDesign Phase Key'!$A$1:$C$22,2,FALSE)</f>
        <v>Technical Data Sheets</v>
      </c>
      <c r="D133" s="9" t="s">
        <v>71</v>
      </c>
      <c r="E133" s="3" t="s">
        <v>797</v>
      </c>
      <c r="F133" s="11" t="s">
        <v>35</v>
      </c>
      <c r="G133" s="9" t="s">
        <v>160</v>
      </c>
      <c r="H133" s="9" t="s">
        <v>160</v>
      </c>
      <c r="I133" s="9" t="s">
        <v>75</v>
      </c>
      <c r="J133" s="4" t="s">
        <v>798</v>
      </c>
      <c r="M133" s="9" t="s">
        <v>32</v>
      </c>
      <c r="P133" s="3"/>
    </row>
    <row r="134" spans="1:16" s="9" customFormat="1">
      <c r="A134" s="9" t="s">
        <v>58</v>
      </c>
      <c r="B134" t="str">
        <f>VLOOKUP(D134,'[5]Document TermDesign Phase Key'!$A$1:$C$22,3,FALSE)</f>
        <v>Design / Estimate / Bid</v>
      </c>
      <c r="C134" t="str">
        <f>VLOOKUP(D134,'[5]Document TermDesign Phase Key'!$A$1:$C$22,2,FALSE)</f>
        <v>Technical Data Sheets</v>
      </c>
      <c r="D134" s="9" t="s">
        <v>71</v>
      </c>
      <c r="E134" s="3" t="s">
        <v>799</v>
      </c>
      <c r="F134" s="11" t="s">
        <v>35</v>
      </c>
      <c r="G134" s="9" t="s">
        <v>160</v>
      </c>
      <c r="H134" s="9" t="s">
        <v>160</v>
      </c>
      <c r="I134" s="9" t="s">
        <v>75</v>
      </c>
      <c r="J134" s="4" t="s">
        <v>712</v>
      </c>
      <c r="M134" s="9" t="s">
        <v>32</v>
      </c>
      <c r="P134" s="3"/>
    </row>
    <row r="135" spans="1:16" s="9" customFormat="1">
      <c r="A135" s="9" t="s">
        <v>58</v>
      </c>
      <c r="B135" t="str">
        <f>VLOOKUP(D135,'[5]Document TermDesign Phase Key'!$A$1:$C$22,3,FALSE)</f>
        <v>Design / Estimate / Bid</v>
      </c>
      <c r="C135" t="str">
        <f>VLOOKUP(D135,'[5]Document TermDesign Phase Key'!$A$1:$C$22,2,FALSE)</f>
        <v>Technical Data Sheets</v>
      </c>
      <c r="D135" s="9" t="s">
        <v>71</v>
      </c>
      <c r="E135" s="3" t="s">
        <v>800</v>
      </c>
      <c r="F135" s="11" t="s">
        <v>35</v>
      </c>
      <c r="G135" s="9" t="s">
        <v>160</v>
      </c>
      <c r="H135" s="9" t="s">
        <v>160</v>
      </c>
      <c r="I135" s="9" t="s">
        <v>75</v>
      </c>
      <c r="J135" s="4" t="s">
        <v>801</v>
      </c>
      <c r="M135" s="9" t="s">
        <v>32</v>
      </c>
      <c r="P135" s="3" t="s">
        <v>802</v>
      </c>
    </row>
    <row r="136" spans="1:16" s="9" customFormat="1">
      <c r="A136" s="9" t="s">
        <v>58</v>
      </c>
      <c r="B136" t="str">
        <f>VLOOKUP(D136,'[5]Document TermDesign Phase Key'!$A$1:$C$22,3,FALSE)</f>
        <v>Training</v>
      </c>
      <c r="C136" t="str">
        <f>VLOOKUP(D136,'[5]Document TermDesign Phase Key'!$A$1:$C$22,2,FALSE)</f>
        <v>Training Videos</v>
      </c>
      <c r="D136" s="9" t="s">
        <v>124</v>
      </c>
      <c r="E136" s="3" t="s">
        <v>803</v>
      </c>
      <c r="F136" s="9" t="s">
        <v>35</v>
      </c>
      <c r="G136" s="9" t="s">
        <v>160</v>
      </c>
      <c r="H136" s="9" t="s">
        <v>160</v>
      </c>
      <c r="I136" s="9" t="s">
        <v>75</v>
      </c>
      <c r="J136" s="4" t="s">
        <v>193</v>
      </c>
      <c r="M136" s="9" t="s">
        <v>37</v>
      </c>
      <c r="N136" s="9" t="s">
        <v>756</v>
      </c>
      <c r="P136" s="3"/>
    </row>
    <row r="137" spans="1:16" s="26" customFormat="1">
      <c r="A137" s="26" t="s">
        <v>58</v>
      </c>
      <c r="B137" s="53" t="str">
        <f>VLOOKUP(D137,'[5]Document TermDesign Phase Key'!$A$1:$C$22,3,FALSE)</f>
        <v>Training</v>
      </c>
      <c r="C137" s="53" t="str">
        <f>VLOOKUP(D137,'[5]Document TermDesign Phase Key'!$A$1:$C$22,2,FALSE)</f>
        <v>Training Videos</v>
      </c>
      <c r="D137" s="26" t="s">
        <v>124</v>
      </c>
      <c r="E137" s="27" t="s">
        <v>804</v>
      </c>
      <c r="F137" s="26" t="s">
        <v>35</v>
      </c>
      <c r="G137" s="26" t="s">
        <v>160</v>
      </c>
      <c r="H137" s="26" t="s">
        <v>160</v>
      </c>
      <c r="I137" s="26" t="s">
        <v>75</v>
      </c>
      <c r="J137" s="28" t="s">
        <v>101</v>
      </c>
      <c r="M137" s="26" t="s">
        <v>37</v>
      </c>
      <c r="N137" s="26" t="s">
        <v>756</v>
      </c>
      <c r="P137" s="27"/>
    </row>
    <row r="138" spans="1:16" s="9" customFormat="1">
      <c r="A138" s="9" t="s">
        <v>58</v>
      </c>
      <c r="B138" t="str">
        <f>VLOOKUP(D138,'[5]Document TermDesign Phase Key'!$A$1:$C$22,3,FALSE)</f>
        <v>Training</v>
      </c>
      <c r="C138" t="str">
        <f>VLOOKUP(D138,'[5]Document TermDesign Phase Key'!$A$1:$C$22,2,FALSE)</f>
        <v>Training Videos</v>
      </c>
      <c r="D138" s="9" t="s">
        <v>124</v>
      </c>
      <c r="E138" s="3" t="s">
        <v>805</v>
      </c>
      <c r="F138" s="9" t="s">
        <v>35</v>
      </c>
      <c r="G138" s="9" t="s">
        <v>160</v>
      </c>
      <c r="H138" s="9" t="s">
        <v>160</v>
      </c>
      <c r="I138" s="9" t="s">
        <v>75</v>
      </c>
      <c r="J138" s="4" t="s">
        <v>197</v>
      </c>
      <c r="M138" s="9" t="s">
        <v>37</v>
      </c>
      <c r="N138" s="9" t="s">
        <v>756</v>
      </c>
      <c r="P138" s="3"/>
    </row>
    <row r="139" spans="1:16" s="9" customFormat="1">
      <c r="A139" s="9" t="s">
        <v>58</v>
      </c>
      <c r="B139" t="str">
        <f>VLOOKUP(D139,'[5]Document TermDesign Phase Key'!$A$1:$C$22,3,FALSE)</f>
        <v>Training</v>
      </c>
      <c r="C139" t="str">
        <f>VLOOKUP(D139,'[5]Document TermDesign Phase Key'!$A$1:$C$22,2,FALSE)</f>
        <v>Training Videos</v>
      </c>
      <c r="D139" s="9" t="s">
        <v>124</v>
      </c>
      <c r="E139" s="3" t="s">
        <v>806</v>
      </c>
      <c r="F139" s="9" t="s">
        <v>35</v>
      </c>
      <c r="G139" s="9" t="s">
        <v>160</v>
      </c>
      <c r="H139" s="9" t="s">
        <v>160</v>
      </c>
      <c r="I139" s="9" t="s">
        <v>75</v>
      </c>
      <c r="J139" s="4" t="s">
        <v>197</v>
      </c>
      <c r="M139" s="9" t="s">
        <v>37</v>
      </c>
      <c r="N139" s="9" t="s">
        <v>756</v>
      </c>
      <c r="P139" s="3"/>
    </row>
    <row r="140" spans="1:16" s="9" customFormat="1">
      <c r="A140" s="9" t="s">
        <v>58</v>
      </c>
      <c r="B140" t="str">
        <f>VLOOKUP(D140,'[5]Document TermDesign Phase Key'!$A$1:$C$22,3,FALSE)</f>
        <v>Training</v>
      </c>
      <c r="C140" t="str">
        <f>VLOOKUP(D140,'[5]Document TermDesign Phase Key'!$A$1:$C$22,2,FALSE)</f>
        <v>Training Videos</v>
      </c>
      <c r="D140" s="9" t="s">
        <v>124</v>
      </c>
      <c r="E140" s="3" t="s">
        <v>807</v>
      </c>
      <c r="F140" s="9" t="s">
        <v>35</v>
      </c>
      <c r="G140" s="9" t="s">
        <v>160</v>
      </c>
      <c r="H140" s="9" t="s">
        <v>160</v>
      </c>
      <c r="I140" s="9" t="s">
        <v>75</v>
      </c>
      <c r="J140" s="4" t="s">
        <v>410</v>
      </c>
      <c r="M140" s="9" t="s">
        <v>37</v>
      </c>
      <c r="N140" s="9" t="s">
        <v>756</v>
      </c>
      <c r="P140" s="3"/>
    </row>
    <row r="141" spans="1:16" s="9" customFormat="1">
      <c r="A141" s="9" t="s">
        <v>58</v>
      </c>
      <c r="B141" t="str">
        <f>VLOOKUP(D141,'[5]Document TermDesign Phase Key'!$A$1:$C$22,3,FALSE)</f>
        <v>Training</v>
      </c>
      <c r="C141" t="str">
        <f>VLOOKUP(D141,'[5]Document TermDesign Phase Key'!$A$1:$C$22,2,FALSE)</f>
        <v>Training Videos</v>
      </c>
      <c r="D141" s="9" t="s">
        <v>124</v>
      </c>
      <c r="E141" s="3" t="s">
        <v>808</v>
      </c>
      <c r="F141" s="9" t="s">
        <v>35</v>
      </c>
      <c r="G141" s="9" t="s">
        <v>160</v>
      </c>
      <c r="H141" s="9" t="s">
        <v>160</v>
      </c>
      <c r="I141" s="9" t="s">
        <v>75</v>
      </c>
      <c r="J141" s="4" t="s">
        <v>809</v>
      </c>
      <c r="M141" s="9" t="s">
        <v>37</v>
      </c>
      <c r="N141" s="9" t="s">
        <v>756</v>
      </c>
      <c r="P141" s="3"/>
    </row>
    <row r="142" spans="1:16" s="9" customFormat="1">
      <c r="A142" s="9" t="s">
        <v>58</v>
      </c>
      <c r="B142" t="str">
        <f>VLOOKUP(D142,'[5]Document TermDesign Phase Key'!$A$1:$C$22,3,FALSE)</f>
        <v>Training</v>
      </c>
      <c r="C142" t="str">
        <f>VLOOKUP(D142,'[5]Document TermDesign Phase Key'!$A$1:$C$22,2,FALSE)</f>
        <v>Training Videos</v>
      </c>
      <c r="D142" s="9" t="s">
        <v>124</v>
      </c>
      <c r="E142" s="3" t="s">
        <v>810</v>
      </c>
      <c r="F142" s="9" t="s">
        <v>35</v>
      </c>
      <c r="G142" s="9" t="s">
        <v>160</v>
      </c>
      <c r="H142" s="9" t="s">
        <v>160</v>
      </c>
      <c r="I142" s="9" t="s">
        <v>75</v>
      </c>
      <c r="J142" s="4" t="s">
        <v>811</v>
      </c>
      <c r="M142" s="9" t="s">
        <v>37</v>
      </c>
      <c r="N142" s="9" t="s">
        <v>756</v>
      </c>
      <c r="P142" s="3"/>
    </row>
    <row r="143" spans="1:16" s="9" customFormat="1">
      <c r="A143" s="9" t="s">
        <v>58</v>
      </c>
      <c r="B143" t="str">
        <f>VLOOKUP(D143,'[5]Document TermDesign Phase Key'!$A$1:$C$22,3,FALSE)</f>
        <v>Training</v>
      </c>
      <c r="C143" t="str">
        <f>VLOOKUP(D143,'[5]Document TermDesign Phase Key'!$A$1:$C$22,2,FALSE)</f>
        <v>Training Videos</v>
      </c>
      <c r="D143" s="9" t="s">
        <v>124</v>
      </c>
      <c r="E143" s="3" t="s">
        <v>812</v>
      </c>
      <c r="F143" s="9" t="s">
        <v>35</v>
      </c>
      <c r="G143" s="9" t="s">
        <v>160</v>
      </c>
      <c r="H143" s="9" t="s">
        <v>160</v>
      </c>
      <c r="I143" s="9" t="s">
        <v>75</v>
      </c>
      <c r="J143" s="6" t="s">
        <v>395</v>
      </c>
      <c r="M143" s="9" t="s">
        <v>37</v>
      </c>
      <c r="N143" s="9" t="s">
        <v>756</v>
      </c>
      <c r="P143" s="3" t="s">
        <v>813</v>
      </c>
    </row>
    <row r="144" spans="1:16" s="9" customFormat="1">
      <c r="A144" s="9" t="s">
        <v>58</v>
      </c>
      <c r="B144" t="str">
        <f>VLOOKUP(D144,'[5]Document TermDesign Phase Key'!$A$1:$C$22,3,FALSE)</f>
        <v>Training</v>
      </c>
      <c r="C144" t="str">
        <f>VLOOKUP(D144,'[5]Document TermDesign Phase Key'!$A$1:$C$22,2,FALSE)</f>
        <v>Training Videos</v>
      </c>
      <c r="D144" s="9" t="s">
        <v>124</v>
      </c>
      <c r="E144" s="3" t="s">
        <v>814</v>
      </c>
      <c r="F144" s="9" t="s">
        <v>35</v>
      </c>
      <c r="G144" s="9" t="s">
        <v>160</v>
      </c>
      <c r="H144" s="9" t="s">
        <v>160</v>
      </c>
      <c r="I144" s="9" t="s">
        <v>75</v>
      </c>
      <c r="J144" s="4" t="s">
        <v>197</v>
      </c>
      <c r="M144" s="9" t="s">
        <v>37</v>
      </c>
      <c r="N144" s="9" t="s">
        <v>756</v>
      </c>
      <c r="P144" s="3"/>
    </row>
    <row r="145" spans="1:16" s="9" customFormat="1">
      <c r="A145" s="9" t="s">
        <v>58</v>
      </c>
      <c r="B145" t="str">
        <f>VLOOKUP(D145,'[5]Document TermDesign Phase Key'!$A$1:$C$22,3,FALSE)</f>
        <v>Training</v>
      </c>
      <c r="C145" t="str">
        <f>VLOOKUP(D145,'[5]Document TermDesign Phase Key'!$A$1:$C$22,2,FALSE)</f>
        <v>Training Videos</v>
      </c>
      <c r="D145" s="9" t="s">
        <v>124</v>
      </c>
      <c r="E145" s="3" t="s">
        <v>815</v>
      </c>
      <c r="F145" s="9" t="s">
        <v>35</v>
      </c>
      <c r="G145" s="9" t="s">
        <v>160</v>
      </c>
      <c r="H145" s="9" t="s">
        <v>160</v>
      </c>
      <c r="I145" s="9" t="s">
        <v>75</v>
      </c>
      <c r="J145" s="4" t="s">
        <v>197</v>
      </c>
      <c r="M145" s="9" t="s">
        <v>37</v>
      </c>
      <c r="N145" s="9" t="s">
        <v>756</v>
      </c>
      <c r="P145" s="3" t="s">
        <v>813</v>
      </c>
    </row>
    <row r="146" spans="1:16" s="9" customFormat="1">
      <c r="A146" s="9" t="s">
        <v>58</v>
      </c>
      <c r="B146" t="str">
        <f>VLOOKUP(D146,'[5]Document TermDesign Phase Key'!$A$1:$C$22,3,FALSE)</f>
        <v>Training</v>
      </c>
      <c r="C146" t="str">
        <f>VLOOKUP(D146,'[5]Document TermDesign Phase Key'!$A$1:$C$22,2,FALSE)</f>
        <v>Training Videos</v>
      </c>
      <c r="D146" s="9" t="s">
        <v>124</v>
      </c>
      <c r="E146" s="3" t="s">
        <v>816</v>
      </c>
      <c r="F146" s="9" t="s">
        <v>35</v>
      </c>
      <c r="G146" s="9" t="s">
        <v>160</v>
      </c>
      <c r="H146" s="9" t="s">
        <v>160</v>
      </c>
      <c r="I146" s="9" t="s">
        <v>75</v>
      </c>
      <c r="J146" s="4" t="s">
        <v>197</v>
      </c>
      <c r="M146" s="9" t="s">
        <v>37</v>
      </c>
      <c r="N146" s="9" t="s">
        <v>756</v>
      </c>
      <c r="P146" s="3" t="s">
        <v>813</v>
      </c>
    </row>
    <row r="147" spans="1:16" s="9" customFormat="1">
      <c r="A147" s="9" t="s">
        <v>58</v>
      </c>
      <c r="B147" t="str">
        <f>VLOOKUP(D147,'[5]Document TermDesign Phase Key'!$A$1:$C$22,3,FALSE)</f>
        <v>Training</v>
      </c>
      <c r="C147" t="str">
        <f>VLOOKUP(D147,'[5]Document TermDesign Phase Key'!$A$1:$C$22,2,FALSE)</f>
        <v>Training Videos</v>
      </c>
      <c r="D147" s="9" t="s">
        <v>124</v>
      </c>
      <c r="E147" s="3" t="s">
        <v>817</v>
      </c>
      <c r="F147" s="9" t="s">
        <v>35</v>
      </c>
      <c r="G147" s="9" t="s">
        <v>160</v>
      </c>
      <c r="H147" s="9" t="s">
        <v>160</v>
      </c>
      <c r="I147" s="9" t="s">
        <v>75</v>
      </c>
      <c r="J147" s="4" t="s">
        <v>197</v>
      </c>
      <c r="M147" s="9" t="s">
        <v>37</v>
      </c>
      <c r="N147" s="9" t="s">
        <v>756</v>
      </c>
      <c r="P147" s="3" t="s">
        <v>813</v>
      </c>
    </row>
    <row r="148" spans="1:16" s="9" customFormat="1">
      <c r="A148" s="9" t="s">
        <v>58</v>
      </c>
      <c r="B148" t="str">
        <f>VLOOKUP(D148,'[5]Document TermDesign Phase Key'!$A$1:$C$22,3,FALSE)</f>
        <v>Training</v>
      </c>
      <c r="C148" t="str">
        <f>VLOOKUP(D148,'[5]Document TermDesign Phase Key'!$A$1:$C$22,2,FALSE)</f>
        <v>Training Videos</v>
      </c>
      <c r="D148" s="9" t="s">
        <v>124</v>
      </c>
      <c r="E148" s="3" t="s">
        <v>818</v>
      </c>
      <c r="F148" s="9" t="s">
        <v>35</v>
      </c>
      <c r="G148" s="9" t="s">
        <v>160</v>
      </c>
      <c r="H148" s="9" t="s">
        <v>160</v>
      </c>
      <c r="I148" s="9" t="s">
        <v>75</v>
      </c>
      <c r="J148" s="4" t="s">
        <v>197</v>
      </c>
      <c r="M148" s="9" t="s">
        <v>37</v>
      </c>
      <c r="N148" s="9" t="s">
        <v>756</v>
      </c>
      <c r="P148" s="3" t="s">
        <v>813</v>
      </c>
    </row>
    <row r="149" spans="1:16" s="9" customFormat="1">
      <c r="A149" s="9" t="s">
        <v>58</v>
      </c>
      <c r="B149" t="str">
        <f>VLOOKUP(D149,'[5]Document TermDesign Phase Key'!$A$1:$C$22,3,FALSE)</f>
        <v>Training</v>
      </c>
      <c r="C149" t="str">
        <f>VLOOKUP(D149,'[5]Document TermDesign Phase Key'!$A$1:$C$22,2,FALSE)</f>
        <v>Training Videos</v>
      </c>
      <c r="D149" s="9" t="s">
        <v>124</v>
      </c>
      <c r="E149" s="3" t="s">
        <v>819</v>
      </c>
      <c r="F149" s="9" t="s">
        <v>35</v>
      </c>
      <c r="G149" s="9" t="s">
        <v>160</v>
      </c>
      <c r="H149" s="9" t="s">
        <v>160</v>
      </c>
      <c r="I149" s="9" t="s">
        <v>75</v>
      </c>
      <c r="J149" s="4" t="s">
        <v>197</v>
      </c>
      <c r="M149" s="9" t="s">
        <v>37</v>
      </c>
      <c r="N149" s="9" t="s">
        <v>756</v>
      </c>
      <c r="P149" s="3" t="s">
        <v>813</v>
      </c>
    </row>
    <row r="150" spans="1:16" s="9" customFormat="1">
      <c r="A150" s="9" t="s">
        <v>58</v>
      </c>
      <c r="B150" t="str">
        <f>VLOOKUP(D150,'[5]Document TermDesign Phase Key'!$A$1:$C$22,3,FALSE)</f>
        <v>Training</v>
      </c>
      <c r="C150" t="str">
        <f>VLOOKUP(D150,'[5]Document TermDesign Phase Key'!$A$1:$C$22,2,FALSE)</f>
        <v>Training Videos</v>
      </c>
      <c r="D150" s="9" t="s">
        <v>124</v>
      </c>
      <c r="E150" s="3" t="s">
        <v>820</v>
      </c>
      <c r="F150" s="9" t="s">
        <v>35</v>
      </c>
      <c r="G150" s="9" t="s">
        <v>160</v>
      </c>
      <c r="H150" s="9" t="s">
        <v>160</v>
      </c>
      <c r="I150" s="9" t="s">
        <v>75</v>
      </c>
      <c r="J150" s="4" t="s">
        <v>197</v>
      </c>
      <c r="M150" s="9" t="s">
        <v>37</v>
      </c>
      <c r="N150" s="9" t="s">
        <v>756</v>
      </c>
      <c r="P150" s="3" t="s">
        <v>813</v>
      </c>
    </row>
    <row r="151" spans="1:16" s="9" customFormat="1">
      <c r="A151" s="9" t="s">
        <v>58</v>
      </c>
      <c r="B151" t="str">
        <f>VLOOKUP(D151,'[5]Document TermDesign Phase Key'!$A$1:$C$22,3,FALSE)</f>
        <v>Training</v>
      </c>
      <c r="C151" t="str">
        <f>VLOOKUP(D151,'[5]Document TermDesign Phase Key'!$A$1:$C$22,2,FALSE)</f>
        <v>Training Videos</v>
      </c>
      <c r="D151" s="9" t="s">
        <v>124</v>
      </c>
      <c r="E151" s="3" t="s">
        <v>821</v>
      </c>
      <c r="F151" s="9" t="s">
        <v>35</v>
      </c>
      <c r="G151" s="9" t="s">
        <v>160</v>
      </c>
      <c r="H151" s="9" t="s">
        <v>160</v>
      </c>
      <c r="I151" s="9" t="s">
        <v>75</v>
      </c>
      <c r="J151" s="4" t="s">
        <v>197</v>
      </c>
      <c r="M151" s="9" t="s">
        <v>37</v>
      </c>
      <c r="N151" s="9" t="s">
        <v>756</v>
      </c>
      <c r="P151" s="3" t="s">
        <v>813</v>
      </c>
    </row>
    <row r="152" spans="1:16" s="9" customFormat="1">
      <c r="A152" s="9" t="s">
        <v>58</v>
      </c>
      <c r="B152" t="str">
        <f>VLOOKUP(D152,'[5]Document TermDesign Phase Key'!$A$1:$C$22,3,FALSE)</f>
        <v>Training</v>
      </c>
      <c r="C152" t="str">
        <f>VLOOKUP(D152,'[5]Document TermDesign Phase Key'!$A$1:$C$22,2,FALSE)</f>
        <v>Training Videos</v>
      </c>
      <c r="D152" s="9" t="s">
        <v>124</v>
      </c>
      <c r="E152" s="3" t="s">
        <v>822</v>
      </c>
      <c r="F152" s="9" t="s">
        <v>35</v>
      </c>
      <c r="G152" s="9" t="s">
        <v>160</v>
      </c>
      <c r="H152" s="9" t="s">
        <v>160</v>
      </c>
      <c r="I152" s="9" t="s">
        <v>75</v>
      </c>
      <c r="J152" s="4" t="s">
        <v>197</v>
      </c>
      <c r="M152" s="9" t="s">
        <v>37</v>
      </c>
      <c r="N152" s="9" t="s">
        <v>756</v>
      </c>
      <c r="P152" s="3" t="s">
        <v>813</v>
      </c>
    </row>
    <row r="153" spans="1:16" s="9" customFormat="1">
      <c r="A153" s="9" t="s">
        <v>58</v>
      </c>
      <c r="B153" t="str">
        <f>VLOOKUP(D153,'[5]Document TermDesign Phase Key'!$A$1:$C$22,3,FALSE)</f>
        <v>Training</v>
      </c>
      <c r="C153" t="str">
        <f>VLOOKUP(D153,'[5]Document TermDesign Phase Key'!$A$1:$C$22,2,FALSE)</f>
        <v>Training Videos</v>
      </c>
      <c r="D153" s="9" t="s">
        <v>124</v>
      </c>
      <c r="E153" s="3" t="s">
        <v>823</v>
      </c>
      <c r="F153" s="9" t="s">
        <v>35</v>
      </c>
      <c r="G153" s="9" t="s">
        <v>160</v>
      </c>
      <c r="H153" s="9" t="s">
        <v>160</v>
      </c>
      <c r="I153" s="9" t="s">
        <v>75</v>
      </c>
      <c r="J153" s="4" t="s">
        <v>197</v>
      </c>
      <c r="M153" s="9" t="s">
        <v>37</v>
      </c>
      <c r="N153" s="9" t="s">
        <v>756</v>
      </c>
      <c r="P153" s="3" t="s">
        <v>813</v>
      </c>
    </row>
    <row r="154" spans="1:16" s="9" customFormat="1">
      <c r="A154" s="9" t="s">
        <v>58</v>
      </c>
      <c r="B154" t="str">
        <f>VLOOKUP(D154,'[5]Document TermDesign Phase Key'!$A$1:$C$22,3,FALSE)</f>
        <v>Training</v>
      </c>
      <c r="C154" t="str">
        <f>VLOOKUP(D154,'[5]Document TermDesign Phase Key'!$A$1:$C$22,2,FALSE)</f>
        <v>Training Videos</v>
      </c>
      <c r="D154" s="9" t="s">
        <v>124</v>
      </c>
      <c r="E154" s="3" t="s">
        <v>824</v>
      </c>
      <c r="F154" s="9" t="s">
        <v>35</v>
      </c>
      <c r="G154" s="9" t="s">
        <v>160</v>
      </c>
      <c r="H154" s="9" t="s">
        <v>160</v>
      </c>
      <c r="I154" s="9" t="s">
        <v>75</v>
      </c>
      <c r="J154" s="4" t="s">
        <v>197</v>
      </c>
      <c r="M154" s="9" t="s">
        <v>37</v>
      </c>
      <c r="N154" s="9" t="s">
        <v>756</v>
      </c>
      <c r="P154" s="3" t="s">
        <v>813</v>
      </c>
    </row>
    <row r="155" spans="1:16" s="9" customFormat="1">
      <c r="A155" s="9" t="s">
        <v>58</v>
      </c>
      <c r="B155" t="str">
        <f>VLOOKUP(D155,'[5]Document TermDesign Phase Key'!$A$1:$C$22,3,FALSE)</f>
        <v>Training</v>
      </c>
      <c r="C155" t="str">
        <f>VLOOKUP(D155,'[5]Document TermDesign Phase Key'!$A$1:$C$22,2,FALSE)</f>
        <v>Training Videos</v>
      </c>
      <c r="D155" s="9" t="s">
        <v>124</v>
      </c>
      <c r="E155" s="3" t="s">
        <v>825</v>
      </c>
      <c r="F155" s="9" t="s">
        <v>35</v>
      </c>
      <c r="G155" s="9" t="s">
        <v>160</v>
      </c>
      <c r="H155" s="9" t="s">
        <v>160</v>
      </c>
      <c r="I155" s="9" t="s">
        <v>75</v>
      </c>
      <c r="J155" s="4" t="s">
        <v>197</v>
      </c>
      <c r="M155" s="9" t="s">
        <v>37</v>
      </c>
      <c r="N155" s="9" t="s">
        <v>756</v>
      </c>
      <c r="P155" s="3" t="s">
        <v>813</v>
      </c>
    </row>
    <row r="156" spans="1:16" s="9" customFormat="1">
      <c r="A156" s="9" t="s">
        <v>58</v>
      </c>
      <c r="B156" t="str">
        <f>VLOOKUP(D156,'[5]Document TermDesign Phase Key'!$A$1:$C$22,3,FALSE)</f>
        <v>Training</v>
      </c>
      <c r="C156" t="str">
        <f>VLOOKUP(D156,'[5]Document TermDesign Phase Key'!$A$1:$C$22,2,FALSE)</f>
        <v>Training Videos</v>
      </c>
      <c r="D156" s="9" t="s">
        <v>124</v>
      </c>
      <c r="E156" s="3" t="s">
        <v>826</v>
      </c>
      <c r="F156" s="9" t="s">
        <v>35</v>
      </c>
      <c r="G156" s="9" t="s">
        <v>160</v>
      </c>
      <c r="H156" s="9" t="s">
        <v>160</v>
      </c>
      <c r="I156" s="9" t="s">
        <v>75</v>
      </c>
      <c r="J156" s="4" t="s">
        <v>197</v>
      </c>
      <c r="M156" s="9" t="s">
        <v>37</v>
      </c>
      <c r="N156" s="9" t="s">
        <v>756</v>
      </c>
      <c r="P156" s="3" t="s">
        <v>813</v>
      </c>
    </row>
    <row r="157" spans="1:16" ht="20.45" thickBot="1">
      <c r="A157" s="124" t="s">
        <v>827</v>
      </c>
      <c r="B157" s="124"/>
      <c r="C157" s="124"/>
      <c r="D157" s="124"/>
      <c r="E157" s="124"/>
      <c r="F157" s="124"/>
      <c r="G157" s="124"/>
      <c r="H157" s="124"/>
      <c r="I157" s="124"/>
      <c r="J157" s="124"/>
      <c r="K157" s="124"/>
      <c r="L157" s="124"/>
      <c r="M157" s="124"/>
      <c r="N157" s="124"/>
    </row>
    <row r="158" spans="1:16" ht="15" thickTop="1">
      <c r="J158" s="5"/>
    </row>
    <row r="159" spans="1:16">
      <c r="J159" s="5"/>
    </row>
    <row r="160" spans="1:16">
      <c r="J160" s="5"/>
    </row>
    <row r="161" spans="10:10">
      <c r="J161" s="5"/>
    </row>
    <row r="162" spans="10:10">
      <c r="J162" s="5"/>
    </row>
    <row r="163" spans="10:10">
      <c r="J163" s="5"/>
    </row>
    <row r="164" spans="10:10">
      <c r="J164" s="5"/>
    </row>
    <row r="165" spans="10:10">
      <c r="J165" s="5"/>
    </row>
    <row r="166" spans="10:10">
      <c r="J166" s="5"/>
    </row>
    <row r="167" spans="10:10">
      <c r="J167" s="5"/>
    </row>
    <row r="168" spans="10:10">
      <c r="J168" s="5"/>
    </row>
    <row r="169" spans="10:10">
      <c r="J169" s="5"/>
    </row>
    <row r="170" spans="10:10">
      <c r="J170" s="5"/>
    </row>
    <row r="171" spans="10:10">
      <c r="J171" s="5"/>
    </row>
    <row r="172" spans="10:10">
      <c r="J172" s="5"/>
    </row>
    <row r="173" spans="10:10">
      <c r="J173" s="5"/>
    </row>
    <row r="174" spans="10:10">
      <c r="J174" s="5"/>
    </row>
  </sheetData>
  <mergeCells count="1">
    <mergeCell ref="A157:N157"/>
  </mergeCells>
  <dataValidations count="1">
    <dataValidation type="list" allowBlank="1" showInputMessage="1" showErrorMessage="1" sqref="M2:M156" xr:uid="{00000000-0002-0000-0A00-000000000000}">
      <formula1>Action</formula1>
    </dataValidation>
  </dataValidations>
  <pageMargins left="0.7" right="0.7" top="0.75" bottom="0.75" header="0.3" footer="0.3"/>
  <pageSetup paperSize="17" scale="57"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'https://my.jci.com/Users/clyons/AppData/Local/Microsoft/Windows/Temporary Internet Files/Content.Outlook/SCTVD0NJ/[Chiller Solutions Content CleanUp - YK and YMC².xlsx]Project Details'!#REF!</xm:f>
          </x14:formula1>
          <xm:sqref>F2:F156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N109"/>
  <sheetViews>
    <sheetView view="pageBreakPreview" topLeftCell="B1" zoomScale="90" zoomScaleNormal="100" zoomScaleSheetLayoutView="90" workbookViewId="0" xr3:uid="{FF0BDA26-1AD6-5648-BD9A-E01AA4DDCA7C}">
      <pane ySplit="1" topLeftCell="A2" activePane="bottomLeft" state="frozen"/>
      <selection pane="bottomLeft" activeCell="B1" sqref="B1"/>
    </sheetView>
  </sheetViews>
  <sheetFormatPr defaultRowHeight="14.45"/>
  <cols>
    <col min="1" max="1" width="10.7109375" hidden="1" customWidth="1"/>
    <col min="2" max="2" width="23" bestFit="1" customWidth="1"/>
    <col min="3" max="3" width="35" bestFit="1" customWidth="1"/>
    <col min="4" max="4" width="21.85546875" bestFit="1" customWidth="1"/>
    <col min="5" max="5" width="117.42578125" customWidth="1"/>
    <col min="6" max="6" width="33.7109375" hidden="1" customWidth="1"/>
    <col min="7" max="7" width="19.85546875" bestFit="1" customWidth="1"/>
    <col min="8" max="8" width="9.42578125" bestFit="1" customWidth="1"/>
    <col min="9" max="9" width="12.42578125" hidden="1" customWidth="1"/>
    <col min="10" max="10" width="18.140625" hidden="1" customWidth="1"/>
    <col min="11" max="11" width="20.140625" hidden="1" customWidth="1"/>
    <col min="12" max="12" width="23" hidden="1" customWidth="1"/>
    <col min="13" max="13" width="17.28515625" hidden="1" customWidth="1"/>
    <col min="14" max="14" width="58.140625" style="9" hidden="1" customWidth="1"/>
    <col min="15" max="17" width="0" hidden="1" customWidth="1"/>
  </cols>
  <sheetData>
    <row r="1" spans="1:14" ht="20.45" thickBot="1">
      <c r="A1" s="1" t="s">
        <v>6</v>
      </c>
      <c r="B1" s="1" t="s">
        <v>68</v>
      </c>
      <c r="C1" s="1" t="s">
        <v>69</v>
      </c>
      <c r="D1" s="1" t="s">
        <v>7</v>
      </c>
      <c r="E1" s="1" t="s">
        <v>8</v>
      </c>
      <c r="F1" s="1" t="s">
        <v>9</v>
      </c>
      <c r="G1" s="1" t="s">
        <v>10</v>
      </c>
      <c r="H1" s="88" t="s">
        <v>11</v>
      </c>
      <c r="I1" s="1" t="s">
        <v>12</v>
      </c>
      <c r="J1" s="1" t="s">
        <v>13</v>
      </c>
      <c r="K1" s="1" t="s">
        <v>14</v>
      </c>
      <c r="L1" s="1" t="s">
        <v>15</v>
      </c>
      <c r="M1" s="7" t="s">
        <v>16</v>
      </c>
      <c r="N1" s="88" t="s">
        <v>17</v>
      </c>
    </row>
    <row r="2" spans="1:14" s="9" customFormat="1" ht="15" thickTop="1">
      <c r="A2" s="9" t="s">
        <v>59</v>
      </c>
      <c r="B2" t="str">
        <f>VLOOKUP(D2,'Document TermDesign Phase Key'!$A$1:$C$22,3,FALSE)</f>
        <v>News Feed</v>
      </c>
      <c r="C2" t="str">
        <f>VLOOKUP(D2,'Document TermDesign Phase Key'!$A$1:$C$22,2,FALSE)</f>
        <v>Release Letter</v>
      </c>
      <c r="D2" s="9" t="s">
        <v>145</v>
      </c>
      <c r="E2" s="3" t="s">
        <v>828</v>
      </c>
      <c r="F2" s="9" t="s">
        <v>31</v>
      </c>
      <c r="G2" s="9" t="s">
        <v>535</v>
      </c>
      <c r="H2" s="9" t="s">
        <v>829</v>
      </c>
      <c r="I2" s="9" t="s">
        <v>75</v>
      </c>
      <c r="J2" s="4" t="s">
        <v>830</v>
      </c>
      <c r="K2" s="9" t="s">
        <v>60</v>
      </c>
      <c r="L2" s="9" t="s">
        <v>831</v>
      </c>
      <c r="M2" s="9" t="s">
        <v>32</v>
      </c>
      <c r="N2" s="3"/>
    </row>
    <row r="3" spans="1:14" s="9" customFormat="1">
      <c r="A3" s="9" t="s">
        <v>59</v>
      </c>
      <c r="B3" t="str">
        <f>VLOOKUP(D3,'Document TermDesign Phase Key'!$A$1:$C$22,3,FALSE)</f>
        <v>News Feed</v>
      </c>
      <c r="C3" t="str">
        <f>VLOOKUP(D3,'Document TermDesign Phase Key'!$A$1:$C$22,2,FALSE)</f>
        <v>Release Letter</v>
      </c>
      <c r="D3" s="9" t="s">
        <v>145</v>
      </c>
      <c r="E3" s="3" t="s">
        <v>832</v>
      </c>
      <c r="F3" s="9" t="s">
        <v>31</v>
      </c>
      <c r="G3" s="9" t="s">
        <v>535</v>
      </c>
      <c r="H3" s="9" t="s">
        <v>159</v>
      </c>
      <c r="I3" s="9" t="s">
        <v>75</v>
      </c>
      <c r="J3" s="4" t="s">
        <v>833</v>
      </c>
      <c r="K3" s="9" t="s">
        <v>60</v>
      </c>
      <c r="L3" s="9" t="s">
        <v>831</v>
      </c>
      <c r="M3" s="9" t="s">
        <v>32</v>
      </c>
      <c r="N3" s="3"/>
    </row>
    <row r="4" spans="1:14" s="9" customFormat="1">
      <c r="A4" s="26" t="s">
        <v>59</v>
      </c>
      <c r="B4" t="str">
        <f>VLOOKUP(D4,'Document TermDesign Phase Key'!$A$1:$C$22,3,FALSE)</f>
        <v>News Feed</v>
      </c>
      <c r="C4" t="str">
        <f>VLOOKUP(D4,'Document TermDesign Phase Key'!$A$1:$C$22,2,FALSE)</f>
        <v>Release Letter</v>
      </c>
      <c r="D4" s="26" t="s">
        <v>145</v>
      </c>
      <c r="E4" s="27" t="s">
        <v>568</v>
      </c>
      <c r="F4" s="9" t="s">
        <v>31</v>
      </c>
      <c r="G4" s="9" t="s">
        <v>535</v>
      </c>
      <c r="H4" s="26" t="s">
        <v>74</v>
      </c>
      <c r="I4" s="26" t="s">
        <v>75</v>
      </c>
      <c r="J4" s="28" t="s">
        <v>569</v>
      </c>
      <c r="K4" s="9" t="s">
        <v>834</v>
      </c>
      <c r="L4" s="9" t="s">
        <v>835</v>
      </c>
      <c r="M4" s="11" t="s">
        <v>34</v>
      </c>
      <c r="N4" s="34"/>
    </row>
    <row r="5" spans="1:14" s="9" customFormat="1">
      <c r="A5" s="26" t="s">
        <v>59</v>
      </c>
      <c r="B5" t="str">
        <f>VLOOKUP(D5,'Document TermDesign Phase Key'!$A$1:$C$22,3,FALSE)</f>
        <v>News Feed</v>
      </c>
      <c r="C5" t="str">
        <f>VLOOKUP(D5,'Document TermDesign Phase Key'!$A$1:$C$22,2,FALSE)</f>
        <v>Release Letter</v>
      </c>
      <c r="D5" s="26" t="s">
        <v>145</v>
      </c>
      <c r="E5" s="27" t="s">
        <v>836</v>
      </c>
      <c r="F5" s="26"/>
      <c r="G5" s="9" t="s">
        <v>535</v>
      </c>
      <c r="H5" s="26" t="s">
        <v>74</v>
      </c>
      <c r="I5" s="26" t="s">
        <v>75</v>
      </c>
      <c r="J5" s="28" t="s">
        <v>837</v>
      </c>
      <c r="M5" s="11" t="s">
        <v>34</v>
      </c>
      <c r="N5" s="34" t="s">
        <v>209</v>
      </c>
    </row>
    <row r="6" spans="1:14" s="9" customFormat="1">
      <c r="A6" s="26" t="s">
        <v>59</v>
      </c>
      <c r="B6" t="str">
        <f>VLOOKUP(D6,'Document TermDesign Phase Key'!$A$1:$C$22,3,FALSE)</f>
        <v>News Feed</v>
      </c>
      <c r="C6" t="str">
        <f>VLOOKUP(D6,'Document TermDesign Phase Key'!$A$1:$C$22,2,FALSE)</f>
        <v>Release Letter</v>
      </c>
      <c r="D6" s="26" t="s">
        <v>145</v>
      </c>
      <c r="E6" s="27" t="s">
        <v>838</v>
      </c>
      <c r="F6" s="26"/>
      <c r="G6" s="9" t="s">
        <v>535</v>
      </c>
      <c r="H6" s="26" t="s">
        <v>74</v>
      </c>
      <c r="I6" s="26" t="s">
        <v>75</v>
      </c>
      <c r="J6" s="28" t="s">
        <v>839</v>
      </c>
      <c r="M6" s="11" t="s">
        <v>34</v>
      </c>
      <c r="N6" s="34" t="s">
        <v>209</v>
      </c>
    </row>
    <row r="7" spans="1:14" s="9" customFormat="1">
      <c r="A7" s="26" t="s">
        <v>59</v>
      </c>
      <c r="B7" t="str">
        <f>VLOOKUP(D7,'Document TermDesign Phase Key'!$A$1:$C$22,3,FALSE)</f>
        <v>News Feed</v>
      </c>
      <c r="C7" t="str">
        <f>VLOOKUP(D7,'Document TermDesign Phase Key'!$A$1:$C$22,2,FALSE)</f>
        <v>Release Letter</v>
      </c>
      <c r="D7" s="26" t="s">
        <v>145</v>
      </c>
      <c r="E7" s="27" t="s">
        <v>840</v>
      </c>
      <c r="F7" s="26"/>
      <c r="G7" s="9" t="s">
        <v>535</v>
      </c>
      <c r="H7" s="26" t="s">
        <v>74</v>
      </c>
      <c r="I7" s="26" t="s">
        <v>75</v>
      </c>
      <c r="J7" s="28" t="s">
        <v>841</v>
      </c>
      <c r="M7" s="11" t="s">
        <v>34</v>
      </c>
      <c r="N7" s="34" t="s">
        <v>209</v>
      </c>
    </row>
    <row r="8" spans="1:14" s="9" customFormat="1">
      <c r="A8" s="26" t="s">
        <v>59</v>
      </c>
      <c r="B8" t="str">
        <f>VLOOKUP(D8,'Document TermDesign Phase Key'!$A$1:$C$22,3,FALSE)</f>
        <v>News Feed</v>
      </c>
      <c r="C8" t="str">
        <f>VLOOKUP(D8,'Document TermDesign Phase Key'!$A$1:$C$22,2,FALSE)</f>
        <v>Release Letter</v>
      </c>
      <c r="D8" s="26" t="s">
        <v>145</v>
      </c>
      <c r="E8" s="27" t="s">
        <v>842</v>
      </c>
      <c r="F8" s="26"/>
      <c r="G8" s="9" t="s">
        <v>535</v>
      </c>
      <c r="H8" s="26" t="s">
        <v>74</v>
      </c>
      <c r="I8" s="26" t="s">
        <v>75</v>
      </c>
      <c r="J8" s="28" t="s">
        <v>267</v>
      </c>
      <c r="M8" s="11" t="s">
        <v>34</v>
      </c>
      <c r="N8" s="34" t="s">
        <v>209</v>
      </c>
    </row>
    <row r="9" spans="1:14" s="9" customFormat="1">
      <c r="A9" s="26" t="s">
        <v>59</v>
      </c>
      <c r="B9" t="str">
        <f>VLOOKUP(D9,'Document TermDesign Phase Key'!$A$1:$C$22,3,FALSE)</f>
        <v>News Feed</v>
      </c>
      <c r="C9" t="str">
        <f>VLOOKUP(D9,'Document TermDesign Phase Key'!$A$1:$C$22,2,FALSE)</f>
        <v>Release Letter</v>
      </c>
      <c r="D9" s="26" t="s">
        <v>145</v>
      </c>
      <c r="E9" s="27" t="s">
        <v>843</v>
      </c>
      <c r="F9" s="26"/>
      <c r="G9" s="9" t="s">
        <v>535</v>
      </c>
      <c r="H9" s="26" t="s">
        <v>74</v>
      </c>
      <c r="I9" s="26" t="s">
        <v>75</v>
      </c>
      <c r="J9" s="28" t="s">
        <v>844</v>
      </c>
      <c r="M9" s="11" t="s">
        <v>34</v>
      </c>
      <c r="N9" s="34" t="s">
        <v>209</v>
      </c>
    </row>
    <row r="10" spans="1:14" s="9" customFormat="1">
      <c r="A10" s="9" t="s">
        <v>59</v>
      </c>
      <c r="B10" t="str">
        <f>VLOOKUP(D10,'Document TermDesign Phase Key'!$A$1:$C$22,3,FALSE)</f>
        <v>News Feed</v>
      </c>
      <c r="C10" t="str">
        <f>VLOOKUP(D10,'Document TermDesign Phase Key'!$A$1:$C$22,2,FALSE)</f>
        <v>Release Letter</v>
      </c>
      <c r="D10" s="9" t="s">
        <v>145</v>
      </c>
      <c r="E10" s="3" t="s">
        <v>845</v>
      </c>
      <c r="G10" s="9" t="s">
        <v>535</v>
      </c>
      <c r="H10" s="9" t="s">
        <v>159</v>
      </c>
      <c r="I10" s="9" t="s">
        <v>75</v>
      </c>
      <c r="J10" s="4" t="s">
        <v>846</v>
      </c>
      <c r="M10" s="9" t="s">
        <v>37</v>
      </c>
      <c r="N10" s="3" t="s">
        <v>847</v>
      </c>
    </row>
    <row r="11" spans="1:14" s="9" customFormat="1">
      <c r="A11" s="26" t="s">
        <v>59</v>
      </c>
      <c r="B11" t="str">
        <f>VLOOKUP(D11,'Document TermDesign Phase Key'!$A$1:$C$22,3,FALSE)</f>
        <v>News Feed</v>
      </c>
      <c r="C11" t="str">
        <f>VLOOKUP(D11,'Document TermDesign Phase Key'!$A$1:$C$22,2,FALSE)</f>
        <v>Release Letter</v>
      </c>
      <c r="D11" s="26" t="s">
        <v>145</v>
      </c>
      <c r="E11" s="27" t="s">
        <v>695</v>
      </c>
      <c r="F11" s="26"/>
      <c r="G11" s="9" t="s">
        <v>535</v>
      </c>
      <c r="H11" s="26" t="s">
        <v>74</v>
      </c>
      <c r="I11" s="26" t="s">
        <v>75</v>
      </c>
      <c r="J11" s="28" t="s">
        <v>696</v>
      </c>
      <c r="M11" s="11" t="s">
        <v>34</v>
      </c>
      <c r="N11" s="34" t="s">
        <v>209</v>
      </c>
    </row>
    <row r="12" spans="1:14" s="9" customFormat="1">
      <c r="A12" s="26" t="s">
        <v>59</v>
      </c>
      <c r="B12" t="str">
        <f>VLOOKUP(D12,'Document TermDesign Phase Key'!$A$1:$C$22,3,FALSE)</f>
        <v>News Feed</v>
      </c>
      <c r="C12" t="str">
        <f>VLOOKUP(D12,'Document TermDesign Phase Key'!$A$1:$C$22,2,FALSE)</f>
        <v>Release Letter</v>
      </c>
      <c r="D12" s="26" t="s">
        <v>145</v>
      </c>
      <c r="E12" s="27" t="s">
        <v>848</v>
      </c>
      <c r="F12" s="26"/>
      <c r="G12" s="9" t="s">
        <v>535</v>
      </c>
      <c r="H12" s="26" t="s">
        <v>74</v>
      </c>
      <c r="I12" s="26" t="s">
        <v>75</v>
      </c>
      <c r="J12" s="28" t="s">
        <v>849</v>
      </c>
      <c r="M12" s="11" t="s">
        <v>34</v>
      </c>
      <c r="N12" s="34" t="s">
        <v>209</v>
      </c>
    </row>
    <row r="13" spans="1:14" s="9" customFormat="1">
      <c r="A13" s="26" t="s">
        <v>59</v>
      </c>
      <c r="B13" t="str">
        <f>VLOOKUP(D13,'Document TermDesign Phase Key'!$A$1:$C$22,3,FALSE)</f>
        <v>News Feed</v>
      </c>
      <c r="C13" t="str">
        <f>VLOOKUP(D13,'Document TermDesign Phase Key'!$A$1:$C$22,2,FALSE)</f>
        <v>Release Letter</v>
      </c>
      <c r="D13" s="26" t="s">
        <v>145</v>
      </c>
      <c r="E13" s="27" t="s">
        <v>850</v>
      </c>
      <c r="F13" s="26"/>
      <c r="G13" s="9" t="s">
        <v>535</v>
      </c>
      <c r="H13" s="26" t="s">
        <v>74</v>
      </c>
      <c r="I13" s="26" t="s">
        <v>75</v>
      </c>
      <c r="J13" s="28" t="s">
        <v>427</v>
      </c>
      <c r="M13" s="11" t="s">
        <v>34</v>
      </c>
      <c r="N13" s="34" t="s">
        <v>209</v>
      </c>
    </row>
    <row r="14" spans="1:14" s="9" customFormat="1">
      <c r="A14" s="9" t="s">
        <v>59</v>
      </c>
      <c r="B14" t="str">
        <f>VLOOKUP(D14,'Document TermDesign Phase Key'!$A$1:$C$22,3,FALSE)</f>
        <v>Design / Estimate / Bid</v>
      </c>
      <c r="C14" t="str">
        <f>VLOOKUP(D14,'Document TermDesign Phase Key'!$A$1:$C$22,2,FALSE)</f>
        <v>Application Guide</v>
      </c>
      <c r="D14" s="9" t="s">
        <v>107</v>
      </c>
      <c r="E14" s="3" t="s">
        <v>701</v>
      </c>
      <c r="F14" s="9" t="s">
        <v>33</v>
      </c>
      <c r="G14" s="9" t="s">
        <v>535</v>
      </c>
      <c r="H14" s="9" t="s">
        <v>159</v>
      </c>
      <c r="I14" s="9" t="s">
        <v>75</v>
      </c>
      <c r="J14" s="4" t="s">
        <v>178</v>
      </c>
      <c r="M14" s="9" t="s">
        <v>36</v>
      </c>
      <c r="N14" s="3" t="s">
        <v>851</v>
      </c>
    </row>
    <row r="15" spans="1:14" s="9" customFormat="1">
      <c r="A15" s="9" t="s">
        <v>59</v>
      </c>
      <c r="B15" t="str">
        <f>VLOOKUP(D15,'Document TermDesign Phase Key'!$A$1:$C$22,3,FALSE)</f>
        <v>Design / Estimate / Bid</v>
      </c>
      <c r="C15" t="str">
        <f>VLOOKUP(D15,'Document TermDesign Phase Key'!$A$1:$C$22,2,FALSE)</f>
        <v>Application Guide</v>
      </c>
      <c r="D15" s="9" t="s">
        <v>107</v>
      </c>
      <c r="E15" s="3" t="s">
        <v>852</v>
      </c>
      <c r="F15" s="9" t="s">
        <v>33</v>
      </c>
      <c r="G15" s="9" t="s">
        <v>535</v>
      </c>
      <c r="H15" s="9" t="s">
        <v>159</v>
      </c>
      <c r="I15" s="9" t="s">
        <v>75</v>
      </c>
      <c r="J15" s="4" t="s">
        <v>704</v>
      </c>
      <c r="M15" s="9" t="s">
        <v>36</v>
      </c>
      <c r="N15" s="3" t="s">
        <v>853</v>
      </c>
    </row>
    <row r="16" spans="1:14" s="9" customFormat="1">
      <c r="A16" s="9" t="s">
        <v>59</v>
      </c>
      <c r="B16" t="str">
        <f>VLOOKUP(D16,'Document TermDesign Phase Key'!$A$1:$C$22,3,FALSE)</f>
        <v>Design / Estimate / Bid</v>
      </c>
      <c r="C16" t="str">
        <f>VLOOKUP(D16,'Document TermDesign Phase Key'!$A$1:$C$22,2,FALSE)</f>
        <v>Application Guide</v>
      </c>
      <c r="D16" s="9" t="s">
        <v>107</v>
      </c>
      <c r="E16" s="3" t="s">
        <v>854</v>
      </c>
      <c r="F16" s="9" t="s">
        <v>33</v>
      </c>
      <c r="G16" s="9" t="s">
        <v>535</v>
      </c>
      <c r="H16" s="9" t="s">
        <v>159</v>
      </c>
      <c r="I16" s="9" t="s">
        <v>75</v>
      </c>
      <c r="J16" s="4" t="s">
        <v>286</v>
      </c>
      <c r="M16" s="9" t="s">
        <v>32</v>
      </c>
      <c r="N16" s="3"/>
    </row>
    <row r="17" spans="1:14" s="9" customFormat="1">
      <c r="A17" s="9" t="s">
        <v>59</v>
      </c>
      <c r="B17" t="str">
        <f>VLOOKUP(D17,'Document TermDesign Phase Key'!$A$1:$C$22,3,FALSE)</f>
        <v>Design / Estimate / Bid</v>
      </c>
      <c r="C17" t="str">
        <f>VLOOKUP(D17,'Document TermDesign Phase Key'!$A$1:$C$22,2,FALSE)</f>
        <v>Application Guide</v>
      </c>
      <c r="D17" s="9" t="s">
        <v>107</v>
      </c>
      <c r="E17" s="3" t="s">
        <v>855</v>
      </c>
      <c r="F17" s="9" t="s">
        <v>31</v>
      </c>
      <c r="G17" s="9" t="s">
        <v>535</v>
      </c>
      <c r="H17" s="9" t="s">
        <v>159</v>
      </c>
      <c r="I17" s="9" t="s">
        <v>75</v>
      </c>
      <c r="J17" s="4" t="s">
        <v>716</v>
      </c>
      <c r="K17" s="9" t="s">
        <v>856</v>
      </c>
      <c r="M17" s="9" t="s">
        <v>32</v>
      </c>
      <c r="N17" s="3" t="s">
        <v>857</v>
      </c>
    </row>
    <row r="18" spans="1:14" s="9" customFormat="1">
      <c r="A18" s="9" t="s">
        <v>59</v>
      </c>
      <c r="B18" t="str">
        <f>VLOOKUP(D18,'Document TermDesign Phase Key'!$A$1:$C$22,3,FALSE)</f>
        <v>Design / Estimate / Bid</v>
      </c>
      <c r="C18" t="str">
        <f>VLOOKUP(D18,'Document TermDesign Phase Key'!$A$1:$C$22,2,FALSE)</f>
        <v>Application Guide</v>
      </c>
      <c r="D18" s="9" t="s">
        <v>107</v>
      </c>
      <c r="E18" s="3" t="s">
        <v>858</v>
      </c>
      <c r="F18" s="9" t="s">
        <v>31</v>
      </c>
      <c r="G18" s="9" t="s">
        <v>535</v>
      </c>
      <c r="H18" s="9" t="s">
        <v>159</v>
      </c>
      <c r="I18" s="9" t="s">
        <v>75</v>
      </c>
      <c r="J18" s="4" t="s">
        <v>859</v>
      </c>
      <c r="K18" s="9" t="s">
        <v>60</v>
      </c>
      <c r="M18" s="9" t="s">
        <v>36</v>
      </c>
      <c r="N18" s="3" t="s">
        <v>860</v>
      </c>
    </row>
    <row r="19" spans="1:14" s="9" customFormat="1">
      <c r="A19" s="9" t="s">
        <v>59</v>
      </c>
      <c r="B19" t="str">
        <f>VLOOKUP(D19,'Document TermDesign Phase Key'!$A$1:$C$22,3,FALSE)</f>
        <v>Design / Estimate / Bid</v>
      </c>
      <c r="C19" t="str">
        <f>VLOOKUP(D19,'Document TermDesign Phase Key'!$A$1:$C$22,2,FALSE)</f>
        <v>Application Guide</v>
      </c>
      <c r="D19" s="9" t="s">
        <v>107</v>
      </c>
      <c r="E19" s="3" t="s">
        <v>580</v>
      </c>
      <c r="F19" s="9" t="s">
        <v>35</v>
      </c>
      <c r="G19" s="9" t="s">
        <v>535</v>
      </c>
      <c r="H19" s="9" t="s">
        <v>159</v>
      </c>
      <c r="I19" s="9" t="s">
        <v>75</v>
      </c>
      <c r="J19" s="4" t="s">
        <v>328</v>
      </c>
      <c r="M19" s="9" t="s">
        <v>36</v>
      </c>
      <c r="N19" s="3" t="s">
        <v>861</v>
      </c>
    </row>
    <row r="20" spans="1:14" s="9" customFormat="1">
      <c r="A20" s="26" t="s">
        <v>59</v>
      </c>
      <c r="B20" t="str">
        <f>VLOOKUP(D20,'Document TermDesign Phase Key'!$A$1:$C$22,3,FALSE)</f>
        <v>Design / Estimate / Bid</v>
      </c>
      <c r="C20" t="str">
        <f>VLOOKUP(D20,'Document TermDesign Phase Key'!$A$1:$C$22,2,FALSE)</f>
        <v>Application Guide</v>
      </c>
      <c r="D20" s="26" t="s">
        <v>107</v>
      </c>
      <c r="E20" s="27" t="s">
        <v>432</v>
      </c>
      <c r="F20" s="26"/>
      <c r="G20" s="9" t="s">
        <v>535</v>
      </c>
      <c r="H20" s="26" t="s">
        <v>74</v>
      </c>
      <c r="I20" s="26" t="s">
        <v>75</v>
      </c>
      <c r="J20" s="28" t="s">
        <v>144</v>
      </c>
      <c r="M20" s="11" t="s">
        <v>37</v>
      </c>
      <c r="N20" s="34" t="s">
        <v>862</v>
      </c>
    </row>
    <row r="21" spans="1:14" s="9" customFormat="1">
      <c r="A21" s="9" t="s">
        <v>59</v>
      </c>
      <c r="B21" t="str">
        <f>VLOOKUP(D21,'Document TermDesign Phase Key'!$A$1:$C$22,3,FALSE)</f>
        <v>Design / Estimate / Bid</v>
      </c>
      <c r="C21" t="str">
        <f>VLOOKUP(D21,'Document TermDesign Phase Key'!$A$1:$C$22,2,FALSE)</f>
        <v>Application Guide</v>
      </c>
      <c r="D21" s="9" t="s">
        <v>107</v>
      </c>
      <c r="E21" s="3" t="s">
        <v>506</v>
      </c>
      <c r="F21" s="9" t="s">
        <v>31</v>
      </c>
      <c r="G21" s="9" t="s">
        <v>535</v>
      </c>
      <c r="H21" s="9" t="s">
        <v>159</v>
      </c>
      <c r="I21" s="9" t="s">
        <v>75</v>
      </c>
      <c r="J21" s="4" t="s">
        <v>454</v>
      </c>
      <c r="M21" s="9" t="s">
        <v>36</v>
      </c>
      <c r="N21" s="3" t="s">
        <v>863</v>
      </c>
    </row>
    <row r="22" spans="1:14" s="9" customFormat="1">
      <c r="A22" s="9" t="s">
        <v>59</v>
      </c>
      <c r="B22" t="str">
        <f>VLOOKUP(D22,'Document TermDesign Phase Key'!$A$1:$C$22,3,FALSE)</f>
        <v>Design / Estimate / Bid</v>
      </c>
      <c r="C22" t="str">
        <f>VLOOKUP(D22,'Document TermDesign Phase Key'!$A$1:$C$22,2,FALSE)</f>
        <v>Application Guide</v>
      </c>
      <c r="D22" s="9" t="s">
        <v>107</v>
      </c>
      <c r="E22" s="3" t="s">
        <v>430</v>
      </c>
      <c r="F22" s="9" t="s">
        <v>33</v>
      </c>
      <c r="G22" s="9" t="s">
        <v>535</v>
      </c>
      <c r="H22" s="9" t="s">
        <v>159</v>
      </c>
      <c r="I22" s="9" t="s">
        <v>75</v>
      </c>
      <c r="J22" s="4" t="s">
        <v>431</v>
      </c>
      <c r="M22" s="9" t="s">
        <v>32</v>
      </c>
    </row>
    <row r="23" spans="1:14" s="9" customFormat="1">
      <c r="A23" s="9" t="s">
        <v>59</v>
      </c>
      <c r="B23" t="str">
        <f>VLOOKUP(D23,'Document TermDesign Phase Key'!$A$1:$C$22,3,FALSE)</f>
        <v>Design / Estimate / Bid</v>
      </c>
      <c r="C23" t="str">
        <f>VLOOKUP(D23,'Document TermDesign Phase Key'!$A$1:$C$22,2,FALSE)</f>
        <v>Application Guide</v>
      </c>
      <c r="D23" s="9" t="s">
        <v>107</v>
      </c>
      <c r="E23" s="3" t="s">
        <v>428</v>
      </c>
      <c r="F23" s="9" t="s">
        <v>31</v>
      </c>
      <c r="G23" s="9" t="s">
        <v>535</v>
      </c>
      <c r="H23" s="9" t="s">
        <v>159</v>
      </c>
      <c r="I23" s="9" t="s">
        <v>75</v>
      </c>
      <c r="J23" s="4" t="s">
        <v>507</v>
      </c>
      <c r="M23" s="9" t="s">
        <v>32</v>
      </c>
    </row>
    <row r="24" spans="1:14" s="9" customFormat="1">
      <c r="A24" s="9" t="s">
        <v>59</v>
      </c>
      <c r="B24" t="str">
        <f>VLOOKUP(D24,'Document TermDesign Phase Key'!$A$1:$C$22,3,FALSE)</f>
        <v>Design / Estimate / Bid</v>
      </c>
      <c r="C24" t="str">
        <f>VLOOKUP(D24,'Document TermDesign Phase Key'!$A$1:$C$22,2,FALSE)</f>
        <v>Application Guide</v>
      </c>
      <c r="D24" s="9" t="s">
        <v>107</v>
      </c>
      <c r="E24" s="3" t="s">
        <v>426</v>
      </c>
      <c r="F24" s="9" t="s">
        <v>31</v>
      </c>
      <c r="G24" s="9" t="s">
        <v>535</v>
      </c>
      <c r="H24" s="9" t="s">
        <v>159</v>
      </c>
      <c r="I24" s="9" t="s">
        <v>75</v>
      </c>
      <c r="J24" s="4" t="s">
        <v>427</v>
      </c>
      <c r="M24" s="9" t="s">
        <v>36</v>
      </c>
      <c r="N24" s="3" t="s">
        <v>864</v>
      </c>
    </row>
    <row r="25" spans="1:14" s="9" customFormat="1">
      <c r="A25" s="9" t="s">
        <v>59</v>
      </c>
      <c r="B25" t="str">
        <f>VLOOKUP(D25,'Document TermDesign Phase Key'!$A$1:$C$22,3,FALSE)</f>
        <v>Design / Estimate / Bid</v>
      </c>
      <c r="C25" t="str">
        <f>VLOOKUP(D25,'Document TermDesign Phase Key'!$A$1:$C$22,2,FALSE)</f>
        <v>Application Guide</v>
      </c>
      <c r="D25" s="9" t="s">
        <v>107</v>
      </c>
      <c r="E25" s="3" t="s">
        <v>467</v>
      </c>
      <c r="F25" s="9" t="s">
        <v>35</v>
      </c>
      <c r="G25" s="9" t="s">
        <v>535</v>
      </c>
      <c r="H25" s="9" t="s">
        <v>159</v>
      </c>
      <c r="I25" s="9" t="s">
        <v>75</v>
      </c>
      <c r="J25" s="4" t="s">
        <v>425</v>
      </c>
      <c r="M25" s="9" t="s">
        <v>32</v>
      </c>
    </row>
    <row r="26" spans="1:14" s="9" customFormat="1">
      <c r="A26" s="9" t="s">
        <v>59</v>
      </c>
      <c r="B26" t="str">
        <f>VLOOKUP(D26,'Document TermDesign Phase Key'!$A$1:$C$22,3,FALSE)</f>
        <v>Design / Estimate / Bid</v>
      </c>
      <c r="C26" t="str">
        <f>VLOOKUP(D26,'Document TermDesign Phase Key'!$A$1:$C$22,2,FALSE)</f>
        <v>Application Guide</v>
      </c>
      <c r="D26" s="9" t="s">
        <v>107</v>
      </c>
      <c r="E26" s="3" t="s">
        <v>423</v>
      </c>
      <c r="F26" s="9" t="s">
        <v>35</v>
      </c>
      <c r="G26" s="9" t="s">
        <v>535</v>
      </c>
      <c r="H26" s="9" t="s">
        <v>159</v>
      </c>
      <c r="I26" s="9" t="s">
        <v>75</v>
      </c>
      <c r="J26" s="4" t="s">
        <v>140</v>
      </c>
      <c r="M26" s="9" t="s">
        <v>32</v>
      </c>
    </row>
    <row r="27" spans="1:14" s="9" customFormat="1">
      <c r="A27" s="9" t="s">
        <v>59</v>
      </c>
      <c r="B27" t="str">
        <f>VLOOKUP(D27,'Document TermDesign Phase Key'!$A$1:$C$22,3,FALSE)</f>
        <v>Market and Competition</v>
      </c>
      <c r="C27" t="str">
        <f>VLOOKUP(D27,'Document TermDesign Phase Key'!$A$1:$C$22,2,FALSE)</f>
        <v>Case Studies</v>
      </c>
      <c r="D27" s="9" t="s">
        <v>303</v>
      </c>
      <c r="E27" s="3" t="s">
        <v>865</v>
      </c>
      <c r="F27" s="9" t="s">
        <v>33</v>
      </c>
      <c r="G27" s="9" t="s">
        <v>535</v>
      </c>
      <c r="H27" s="9" t="s">
        <v>159</v>
      </c>
      <c r="I27" s="9" t="s">
        <v>75</v>
      </c>
      <c r="J27" s="6" t="s">
        <v>395</v>
      </c>
      <c r="M27" s="9" t="s">
        <v>37</v>
      </c>
      <c r="N27" s="9" t="s">
        <v>866</v>
      </c>
    </row>
    <row r="28" spans="1:14" s="9" customFormat="1">
      <c r="A28" s="9" t="s">
        <v>59</v>
      </c>
      <c r="B28" t="str">
        <f>VLOOKUP(D28,'Document TermDesign Phase Key'!$A$1:$C$22,3,FALSE)</f>
        <v>News Feed</v>
      </c>
      <c r="C28" t="str">
        <f>VLOOKUP(D28,'Document TermDesign Phase Key'!$A$1:$C$22,2,FALSE)</f>
        <v>Marketing Update</v>
      </c>
      <c r="D28" s="9" t="s">
        <v>118</v>
      </c>
      <c r="E28" s="3" t="s">
        <v>867</v>
      </c>
      <c r="F28" s="9" t="s">
        <v>31</v>
      </c>
      <c r="G28" s="9" t="s">
        <v>535</v>
      </c>
      <c r="H28" s="9" t="s">
        <v>159</v>
      </c>
      <c r="I28" s="9" t="s">
        <v>75</v>
      </c>
      <c r="J28" s="6" t="s">
        <v>395</v>
      </c>
      <c r="M28" s="9" t="s">
        <v>37</v>
      </c>
      <c r="N28" s="9" t="s">
        <v>866</v>
      </c>
    </row>
    <row r="29" spans="1:14" s="9" customFormat="1">
      <c r="A29" s="9" t="s">
        <v>59</v>
      </c>
      <c r="B29" t="str">
        <f>VLOOKUP(D29,'Document TermDesign Phase Key'!$A$1:$C$22,3,FALSE)</f>
        <v>Market and Competition</v>
      </c>
      <c r="C29" t="str">
        <f>VLOOKUP(D29,'Document TermDesign Phase Key'!$A$1:$C$22,2,FALSE)</f>
        <v>Competitive Comparison / Battle card</v>
      </c>
      <c r="D29" s="9" t="s">
        <v>116</v>
      </c>
      <c r="E29" s="3" t="s">
        <v>868</v>
      </c>
      <c r="F29" s="9" t="s">
        <v>31</v>
      </c>
      <c r="G29" s="9" t="s">
        <v>535</v>
      </c>
      <c r="H29" s="9" t="s">
        <v>159</v>
      </c>
      <c r="I29" s="9" t="s">
        <v>75</v>
      </c>
      <c r="J29" s="4" t="s">
        <v>869</v>
      </c>
      <c r="K29" s="9" t="s">
        <v>60</v>
      </c>
      <c r="L29" s="9" t="s">
        <v>831</v>
      </c>
      <c r="M29" s="9" t="s">
        <v>32</v>
      </c>
    </row>
    <row r="30" spans="1:14" s="9" customFormat="1">
      <c r="A30" s="9" t="s">
        <v>59</v>
      </c>
      <c r="B30" t="str">
        <f>VLOOKUP(D30,'Document TermDesign Phase Key'!$A$1:$C$22,3,FALSE)</f>
        <v>Market and Competition</v>
      </c>
      <c r="C30" t="str">
        <f>VLOOKUP(D30,'Document TermDesign Phase Key'!$A$1:$C$22,2,FALSE)</f>
        <v>Competitive Comparison / Battle card</v>
      </c>
      <c r="D30" s="9" t="s">
        <v>116</v>
      </c>
      <c r="E30" s="3" t="s">
        <v>743</v>
      </c>
      <c r="F30" s="9" t="s">
        <v>31</v>
      </c>
      <c r="G30" s="9" t="s">
        <v>535</v>
      </c>
      <c r="H30" s="9" t="s">
        <v>159</v>
      </c>
      <c r="I30" s="9" t="s">
        <v>75</v>
      </c>
      <c r="J30" s="4" t="s">
        <v>250</v>
      </c>
      <c r="M30" s="9" t="s">
        <v>36</v>
      </c>
      <c r="N30" s="9" t="s">
        <v>870</v>
      </c>
    </row>
    <row r="31" spans="1:14" s="9" customFormat="1">
      <c r="A31" s="9" t="s">
        <v>59</v>
      </c>
      <c r="B31" t="str">
        <f>VLOOKUP(D31,'Document TermDesign Phase Key'!$A$1:$C$22,3,FALSE)</f>
        <v>Market and Competition</v>
      </c>
      <c r="C31" t="str">
        <f>VLOOKUP(D31,'Document TermDesign Phase Key'!$A$1:$C$22,2,FALSE)</f>
        <v>Competitive Comparison / Battle card</v>
      </c>
      <c r="D31" s="9" t="s">
        <v>116</v>
      </c>
      <c r="E31" s="3" t="s">
        <v>871</v>
      </c>
      <c r="F31" s="9" t="s">
        <v>31</v>
      </c>
      <c r="G31" s="9" t="s">
        <v>535</v>
      </c>
      <c r="H31" s="9" t="s">
        <v>159</v>
      </c>
      <c r="I31" s="9" t="s">
        <v>75</v>
      </c>
      <c r="J31" s="6" t="s">
        <v>533</v>
      </c>
      <c r="M31" s="9" t="s">
        <v>36</v>
      </c>
      <c r="N31" s="9" t="s">
        <v>872</v>
      </c>
    </row>
    <row r="32" spans="1:14" s="9" customFormat="1">
      <c r="A32" s="9" t="s">
        <v>59</v>
      </c>
      <c r="B32" t="str">
        <f>VLOOKUP(D32,'Document TermDesign Phase Key'!$A$1:$C$22,3,FALSE)</f>
        <v>Design / Estimate / Bid</v>
      </c>
      <c r="C32" t="str">
        <f>VLOOKUP(D32,'Document TermDesign Phase Key'!$A$1:$C$22,2,FALSE)</f>
        <v>Customer Presentation</v>
      </c>
      <c r="D32" s="9" t="s">
        <v>199</v>
      </c>
      <c r="E32" s="3" t="s">
        <v>873</v>
      </c>
      <c r="F32" s="9" t="s">
        <v>33</v>
      </c>
      <c r="G32" s="9" t="s">
        <v>535</v>
      </c>
      <c r="H32" s="9" t="s">
        <v>74</v>
      </c>
      <c r="I32" s="9" t="s">
        <v>75</v>
      </c>
      <c r="J32" s="4" t="s">
        <v>596</v>
      </c>
      <c r="K32" s="9" t="s">
        <v>60</v>
      </c>
      <c r="L32" s="9" t="s">
        <v>831</v>
      </c>
      <c r="M32" s="9" t="s">
        <v>36</v>
      </c>
      <c r="N32" s="9" t="s">
        <v>874</v>
      </c>
    </row>
    <row r="33" spans="1:14" s="9" customFormat="1">
      <c r="A33" s="9" t="s">
        <v>59</v>
      </c>
      <c r="B33" t="str">
        <f>VLOOKUP(D33,'Document TermDesign Phase Key'!$A$1:$C$22,3,FALSE)</f>
        <v>Design / Estimate / Bid</v>
      </c>
      <c r="C33" t="str">
        <f>VLOOKUP(D33,'Document TermDesign Phase Key'!$A$1:$C$22,2,FALSE)</f>
        <v>Customer Presentation</v>
      </c>
      <c r="D33" s="9" t="s">
        <v>199</v>
      </c>
      <c r="E33" s="3" t="s">
        <v>875</v>
      </c>
      <c r="F33" s="9" t="s">
        <v>33</v>
      </c>
      <c r="G33" s="9" t="s">
        <v>535</v>
      </c>
      <c r="H33" s="9" t="s">
        <v>240</v>
      </c>
      <c r="I33" s="9" t="s">
        <v>75</v>
      </c>
      <c r="J33" s="4" t="s">
        <v>596</v>
      </c>
      <c r="K33" s="9" t="s">
        <v>60</v>
      </c>
      <c r="L33" s="9" t="s">
        <v>831</v>
      </c>
      <c r="M33" s="9" t="s">
        <v>36</v>
      </c>
      <c r="N33" s="9" t="s">
        <v>874</v>
      </c>
    </row>
    <row r="34" spans="1:14" s="9" customFormat="1">
      <c r="A34" s="9" t="s">
        <v>59</v>
      </c>
      <c r="B34" t="str">
        <f>VLOOKUP(D34,'Document TermDesign Phase Key'!$A$1:$C$22,3,FALSE)</f>
        <v>Design / Estimate / Bid</v>
      </c>
      <c r="C34" t="str">
        <f>VLOOKUP(D34,'Document TermDesign Phase Key'!$A$1:$C$22,2,FALSE)</f>
        <v>Engineering Guide</v>
      </c>
      <c r="D34" s="9" t="s">
        <v>77</v>
      </c>
      <c r="E34" s="3" t="s">
        <v>876</v>
      </c>
      <c r="F34" s="9" t="s">
        <v>33</v>
      </c>
      <c r="G34" s="9" t="s">
        <v>535</v>
      </c>
      <c r="H34" s="9" t="s">
        <v>159</v>
      </c>
      <c r="I34" s="9" t="s">
        <v>75</v>
      </c>
      <c r="J34" s="4" t="s">
        <v>877</v>
      </c>
      <c r="K34" s="9" t="s">
        <v>60</v>
      </c>
      <c r="L34" s="9" t="s">
        <v>878</v>
      </c>
      <c r="M34" s="9" t="s">
        <v>32</v>
      </c>
    </row>
    <row r="35" spans="1:14" s="9" customFormat="1">
      <c r="A35" s="9" t="s">
        <v>59</v>
      </c>
      <c r="B35" t="str">
        <f>VLOOKUP(D35,'Document TermDesign Phase Key'!$A$1:$C$22,3,FALSE)</f>
        <v>Design / Estimate / Bid</v>
      </c>
      <c r="C35" t="str">
        <f>VLOOKUP(D35,'Document TermDesign Phase Key'!$A$1:$C$22,2,FALSE)</f>
        <v>Engineering Guide</v>
      </c>
      <c r="D35" s="9" t="s">
        <v>77</v>
      </c>
      <c r="E35" s="3" t="s">
        <v>750</v>
      </c>
      <c r="F35" s="9" t="s">
        <v>33</v>
      </c>
      <c r="G35" s="9" t="s">
        <v>535</v>
      </c>
      <c r="H35" s="9" t="s">
        <v>159</v>
      </c>
      <c r="I35" s="9" t="s">
        <v>75</v>
      </c>
      <c r="J35" s="4" t="s">
        <v>101</v>
      </c>
      <c r="M35" s="9" t="s">
        <v>32</v>
      </c>
    </row>
    <row r="36" spans="1:14" s="9" customFormat="1">
      <c r="A36" s="26" t="s">
        <v>59</v>
      </c>
      <c r="B36" t="str">
        <f>VLOOKUP(D36,'Document TermDesign Phase Key'!$A$1:$C$22,3,FALSE)</f>
        <v>Design / Estimate / Bid</v>
      </c>
      <c r="C36" t="str">
        <f>VLOOKUP(D36,'Document TermDesign Phase Key'!$A$1:$C$22,2,FALSE)</f>
        <v>Engineering Guide</v>
      </c>
      <c r="D36" s="26" t="s">
        <v>77</v>
      </c>
      <c r="E36" s="27" t="s">
        <v>879</v>
      </c>
      <c r="F36" s="9" t="s">
        <v>31</v>
      </c>
      <c r="G36" s="9" t="s">
        <v>535</v>
      </c>
      <c r="H36" s="9" t="s">
        <v>159</v>
      </c>
      <c r="I36" s="26" t="s">
        <v>75</v>
      </c>
      <c r="J36" s="28" t="s">
        <v>330</v>
      </c>
      <c r="M36" s="11" t="s">
        <v>37</v>
      </c>
      <c r="N36" s="34" t="s">
        <v>880</v>
      </c>
    </row>
    <row r="37" spans="1:14" s="9" customFormat="1">
      <c r="A37" s="9" t="s">
        <v>59</v>
      </c>
      <c r="B37" t="str">
        <f>VLOOKUP(D37,'Document TermDesign Phase Key'!$A$1:$C$22,3,FALSE)</f>
        <v>News Feed</v>
      </c>
      <c r="C37" t="str">
        <f>VLOOKUP(D37,'Document TermDesign Phase Key'!$A$1:$C$22,2,FALSE)</f>
        <v>Marketing Update</v>
      </c>
      <c r="D37" s="9" t="s">
        <v>118</v>
      </c>
      <c r="E37" s="3" t="s">
        <v>411</v>
      </c>
      <c r="F37" s="9" t="s">
        <v>33</v>
      </c>
      <c r="G37" s="9" t="s">
        <v>535</v>
      </c>
      <c r="H37" s="9" t="s">
        <v>159</v>
      </c>
      <c r="I37" s="9" t="s">
        <v>75</v>
      </c>
      <c r="J37" s="4" t="s">
        <v>881</v>
      </c>
      <c r="M37" s="9" t="s">
        <v>36</v>
      </c>
      <c r="N37" s="9" t="s">
        <v>882</v>
      </c>
    </row>
    <row r="38" spans="1:14" s="9" customFormat="1">
      <c r="A38" s="9" t="s">
        <v>59</v>
      </c>
      <c r="B38" t="str">
        <f>VLOOKUP(D38,'Document TermDesign Phase Key'!$A$1:$C$22,3,FALSE)</f>
        <v>News Feed</v>
      </c>
      <c r="C38" t="str">
        <f>VLOOKUP(D38,'Document TermDesign Phase Key'!$A$1:$C$22,2,FALSE)</f>
        <v>Marketing Update</v>
      </c>
      <c r="D38" s="9" t="s">
        <v>118</v>
      </c>
      <c r="E38" s="3" t="s">
        <v>437</v>
      </c>
      <c r="F38" s="9" t="s">
        <v>33</v>
      </c>
      <c r="G38" s="9" t="s">
        <v>535</v>
      </c>
      <c r="H38" s="9" t="s">
        <v>159</v>
      </c>
      <c r="I38" s="9" t="s">
        <v>75</v>
      </c>
      <c r="J38" s="4" t="s">
        <v>250</v>
      </c>
      <c r="M38" s="9" t="s">
        <v>32</v>
      </c>
    </row>
    <row r="39" spans="1:14" s="9" customFormat="1">
      <c r="A39" s="9" t="s">
        <v>59</v>
      </c>
      <c r="B39" t="str">
        <f>VLOOKUP(D39,'Document TermDesign Phase Key'!$A$1:$C$22,3,FALSE)</f>
        <v>News Feed</v>
      </c>
      <c r="C39" t="str">
        <f>VLOOKUP(D39,'Document TermDesign Phase Key'!$A$1:$C$22,2,FALSE)</f>
        <v>Marketing Update</v>
      </c>
      <c r="D39" s="9" t="s">
        <v>118</v>
      </c>
      <c r="E39" s="3" t="s">
        <v>441</v>
      </c>
      <c r="F39" s="9" t="s">
        <v>33</v>
      </c>
      <c r="G39" s="9" t="s">
        <v>535</v>
      </c>
      <c r="H39" s="9" t="s">
        <v>159</v>
      </c>
      <c r="I39" s="9" t="s">
        <v>75</v>
      </c>
      <c r="J39" s="4" t="s">
        <v>91</v>
      </c>
      <c r="M39" s="9" t="s">
        <v>32</v>
      </c>
    </row>
    <row r="40" spans="1:14" s="9" customFormat="1">
      <c r="A40" s="9" t="s">
        <v>59</v>
      </c>
      <c r="B40" t="str">
        <f>VLOOKUP(D40,'Document TermDesign Phase Key'!$A$1:$C$22,3,FALSE)</f>
        <v>News Feed</v>
      </c>
      <c r="C40" t="str">
        <f>VLOOKUP(D40,'Document TermDesign Phase Key'!$A$1:$C$22,2,FALSE)</f>
        <v>Marketing Update</v>
      </c>
      <c r="D40" s="9" t="s">
        <v>118</v>
      </c>
      <c r="E40" s="3" t="s">
        <v>442</v>
      </c>
      <c r="F40" s="9" t="s">
        <v>33</v>
      </c>
      <c r="G40" s="9" t="s">
        <v>535</v>
      </c>
      <c r="H40" s="9" t="s">
        <v>159</v>
      </c>
      <c r="I40" s="9" t="s">
        <v>75</v>
      </c>
      <c r="J40" s="4" t="s">
        <v>91</v>
      </c>
      <c r="M40" s="9" t="s">
        <v>36</v>
      </c>
      <c r="N40" s="9" t="s">
        <v>883</v>
      </c>
    </row>
    <row r="41" spans="1:14" s="9" customFormat="1">
      <c r="A41" s="9" t="s">
        <v>59</v>
      </c>
      <c r="B41" t="str">
        <f>VLOOKUP(D41,'Document TermDesign Phase Key'!$A$1:$C$22,3,FALSE)</f>
        <v>News Feed</v>
      </c>
      <c r="C41" t="str">
        <f>VLOOKUP(D41,'Document TermDesign Phase Key'!$A$1:$C$22,2,FALSE)</f>
        <v>Marketing Update</v>
      </c>
      <c r="D41" s="9" t="s">
        <v>118</v>
      </c>
      <c r="E41" s="3" t="s">
        <v>443</v>
      </c>
      <c r="F41" s="9" t="s">
        <v>33</v>
      </c>
      <c r="G41" s="9" t="s">
        <v>535</v>
      </c>
      <c r="H41" s="9" t="s">
        <v>74</v>
      </c>
      <c r="I41" s="9" t="s">
        <v>75</v>
      </c>
      <c r="J41" s="4" t="s">
        <v>153</v>
      </c>
      <c r="M41" s="9" t="s">
        <v>36</v>
      </c>
      <c r="N41" s="3" t="s">
        <v>884</v>
      </c>
    </row>
    <row r="42" spans="1:14" s="9" customFormat="1">
      <c r="A42" s="26" t="s">
        <v>59</v>
      </c>
      <c r="B42" t="str">
        <f>VLOOKUP(D42,'Document TermDesign Phase Key'!$A$1:$C$22,3,FALSE)</f>
        <v>News Feed</v>
      </c>
      <c r="C42" t="str">
        <f>VLOOKUP(D42,'Document TermDesign Phase Key'!$A$1:$C$22,2,FALSE)</f>
        <v>Marketing Update</v>
      </c>
      <c r="D42" s="26" t="s">
        <v>118</v>
      </c>
      <c r="E42" s="27" t="s">
        <v>412</v>
      </c>
      <c r="F42" s="9" t="s">
        <v>33</v>
      </c>
      <c r="G42" s="9" t="s">
        <v>535</v>
      </c>
      <c r="H42" s="9" t="s">
        <v>74</v>
      </c>
      <c r="I42" s="26" t="s">
        <v>75</v>
      </c>
      <c r="J42" s="28" t="s">
        <v>123</v>
      </c>
      <c r="M42" s="11" t="s">
        <v>37</v>
      </c>
      <c r="N42" s="34" t="s">
        <v>862</v>
      </c>
    </row>
    <row r="43" spans="1:14" s="9" customFormat="1">
      <c r="A43" s="9" t="s">
        <v>59</v>
      </c>
      <c r="B43" t="str">
        <f>VLOOKUP(D43,'Document TermDesign Phase Key'!$A$1:$C$22,3,FALSE)</f>
        <v>News Feed</v>
      </c>
      <c r="C43" t="str">
        <f>VLOOKUP(D43,'Document TermDesign Phase Key'!$A$1:$C$22,2,FALSE)</f>
        <v>Marketing Update</v>
      </c>
      <c r="D43" s="9" t="s">
        <v>118</v>
      </c>
      <c r="E43" s="3" t="s">
        <v>603</v>
      </c>
      <c r="F43" s="9" t="s">
        <v>33</v>
      </c>
      <c r="G43" s="9" t="s">
        <v>535</v>
      </c>
      <c r="H43" s="9" t="s">
        <v>159</v>
      </c>
      <c r="I43" s="9" t="s">
        <v>75</v>
      </c>
      <c r="J43" s="6" t="s">
        <v>395</v>
      </c>
      <c r="M43" s="9" t="s">
        <v>37</v>
      </c>
      <c r="N43" s="9" t="s">
        <v>866</v>
      </c>
    </row>
    <row r="44" spans="1:14" s="9" customFormat="1">
      <c r="A44" s="9" t="s">
        <v>59</v>
      </c>
      <c r="B44" t="str">
        <f>VLOOKUP(D44,'Document TermDesign Phase Key'!$A$1:$C$22,3,FALSE)</f>
        <v>News Feed</v>
      </c>
      <c r="C44" t="str">
        <f>VLOOKUP(D44,'Document TermDesign Phase Key'!$A$1:$C$22,2,FALSE)</f>
        <v>Marketing Update</v>
      </c>
      <c r="D44" s="9" t="s">
        <v>118</v>
      </c>
      <c r="E44" s="3" t="s">
        <v>604</v>
      </c>
      <c r="F44" s="9" t="s">
        <v>33</v>
      </c>
      <c r="G44" s="9" t="s">
        <v>535</v>
      </c>
      <c r="H44" s="9" t="s">
        <v>159</v>
      </c>
      <c r="I44" s="9" t="s">
        <v>75</v>
      </c>
      <c r="J44" s="4" t="s">
        <v>91</v>
      </c>
      <c r="M44" s="9" t="s">
        <v>32</v>
      </c>
    </row>
    <row r="45" spans="1:14" s="9" customFormat="1">
      <c r="A45" s="9" t="s">
        <v>59</v>
      </c>
      <c r="B45" t="str">
        <f>VLOOKUP(D45,'Document TermDesign Phase Key'!$A$1:$C$22,3,FALSE)</f>
        <v>News Feed</v>
      </c>
      <c r="C45" t="str">
        <f>VLOOKUP(D45,'Document TermDesign Phase Key'!$A$1:$C$22,2,FALSE)</f>
        <v>Marketing Update</v>
      </c>
      <c r="D45" s="9" t="s">
        <v>118</v>
      </c>
      <c r="E45" s="3" t="s">
        <v>605</v>
      </c>
      <c r="F45" s="9" t="s">
        <v>33</v>
      </c>
      <c r="G45" s="9" t="s">
        <v>535</v>
      </c>
      <c r="H45" s="9" t="s">
        <v>159</v>
      </c>
      <c r="I45" s="9" t="s">
        <v>75</v>
      </c>
      <c r="J45" s="6" t="s">
        <v>395</v>
      </c>
      <c r="M45" s="9" t="s">
        <v>37</v>
      </c>
      <c r="N45" s="9" t="s">
        <v>866</v>
      </c>
    </row>
    <row r="46" spans="1:14" s="9" customFormat="1">
      <c r="A46" s="26" t="s">
        <v>59</v>
      </c>
      <c r="B46" t="str">
        <f>VLOOKUP(D46,'Document TermDesign Phase Key'!$A$1:$C$22,3,FALSE)</f>
        <v>News Feed</v>
      </c>
      <c r="C46" t="str">
        <f>VLOOKUP(D46,'Document TermDesign Phase Key'!$A$1:$C$22,2,FALSE)</f>
        <v>Marketing Update</v>
      </c>
      <c r="D46" s="26" t="s">
        <v>118</v>
      </c>
      <c r="E46" s="27" t="s">
        <v>606</v>
      </c>
      <c r="F46" s="9" t="s">
        <v>33</v>
      </c>
      <c r="G46" s="9" t="s">
        <v>535</v>
      </c>
      <c r="H46" s="9" t="s">
        <v>159</v>
      </c>
      <c r="I46" s="26" t="s">
        <v>75</v>
      </c>
      <c r="J46" s="28" t="s">
        <v>358</v>
      </c>
      <c r="M46" s="11" t="s">
        <v>37</v>
      </c>
      <c r="N46" s="34" t="s">
        <v>862</v>
      </c>
    </row>
    <row r="47" spans="1:14" s="9" customFormat="1">
      <c r="A47" s="9" t="s">
        <v>59</v>
      </c>
      <c r="B47" t="str">
        <f>VLOOKUP(D47,'Document TermDesign Phase Key'!$A$1:$C$22,3,FALSE)</f>
        <v>News Feed</v>
      </c>
      <c r="C47" t="str">
        <f>VLOOKUP(D47,'Document TermDesign Phase Key'!$A$1:$C$22,2,FALSE)</f>
        <v>Marketing Update</v>
      </c>
      <c r="D47" s="9" t="s">
        <v>118</v>
      </c>
      <c r="E47" s="3" t="s">
        <v>417</v>
      </c>
      <c r="F47" s="9" t="s">
        <v>31</v>
      </c>
      <c r="G47" s="9" t="s">
        <v>535</v>
      </c>
      <c r="H47" s="9" t="s">
        <v>74</v>
      </c>
      <c r="I47" s="9" t="s">
        <v>75</v>
      </c>
      <c r="J47" s="4" t="s">
        <v>128</v>
      </c>
      <c r="M47" s="9" t="s">
        <v>36</v>
      </c>
      <c r="N47" s="3" t="s">
        <v>884</v>
      </c>
    </row>
    <row r="48" spans="1:14" s="9" customFormat="1">
      <c r="A48" s="9" t="s">
        <v>59</v>
      </c>
      <c r="B48" t="str">
        <f>VLOOKUP(D48,'Document TermDesign Phase Key'!$A$1:$C$22,3,FALSE)</f>
        <v>Design / Estimate / Bid</v>
      </c>
      <c r="C48" t="str">
        <f>VLOOKUP(D48,'Document TermDesign Phase Key'!$A$1:$C$22,2,FALSE)</f>
        <v>Sales Brochure</v>
      </c>
      <c r="D48" s="9" t="s">
        <v>134</v>
      </c>
      <c r="E48" s="3" t="s">
        <v>885</v>
      </c>
      <c r="F48" s="9" t="s">
        <v>33</v>
      </c>
      <c r="G48" s="9" t="s">
        <v>535</v>
      </c>
      <c r="H48" s="9" t="s">
        <v>159</v>
      </c>
      <c r="I48" s="9" t="s">
        <v>75</v>
      </c>
      <c r="J48" s="4" t="s">
        <v>590</v>
      </c>
      <c r="M48" s="9" t="s">
        <v>32</v>
      </c>
    </row>
    <row r="49" spans="1:14" s="9" customFormat="1">
      <c r="A49" s="9" t="s">
        <v>59</v>
      </c>
      <c r="B49" t="str">
        <f>VLOOKUP(D49,'Document TermDesign Phase Key'!$A$1:$C$22,3,FALSE)</f>
        <v>Design / Estimate / Bid</v>
      </c>
      <c r="C49" t="str">
        <f>VLOOKUP(D49,'Document TermDesign Phase Key'!$A$1:$C$22,2,FALSE)</f>
        <v>Sales Brochure</v>
      </c>
      <c r="D49" s="9" t="s">
        <v>134</v>
      </c>
      <c r="E49" s="3" t="s">
        <v>609</v>
      </c>
      <c r="F49" s="9" t="s">
        <v>33</v>
      </c>
      <c r="G49" s="9" t="s">
        <v>535</v>
      </c>
      <c r="H49" s="9" t="s">
        <v>159</v>
      </c>
      <c r="I49" s="9" t="s">
        <v>75</v>
      </c>
      <c r="J49" s="6" t="s">
        <v>395</v>
      </c>
      <c r="M49" s="9" t="s">
        <v>37</v>
      </c>
      <c r="N49" s="9" t="s">
        <v>866</v>
      </c>
    </row>
    <row r="50" spans="1:14" s="9" customFormat="1">
      <c r="A50" s="9" t="s">
        <v>59</v>
      </c>
      <c r="B50" t="str">
        <f>VLOOKUP(D50,'Document TermDesign Phase Key'!$A$1:$C$22,3,FALSE)</f>
        <v>Design / Estimate / Bid</v>
      </c>
      <c r="C50" t="str">
        <f>VLOOKUP(D50,'Document TermDesign Phase Key'!$A$1:$C$22,2,FALSE)</f>
        <v>Sales Brochure</v>
      </c>
      <c r="D50" s="9" t="s">
        <v>134</v>
      </c>
      <c r="E50" s="3" t="s">
        <v>445</v>
      </c>
      <c r="F50" s="9" t="s">
        <v>33</v>
      </c>
      <c r="G50" s="9" t="s">
        <v>535</v>
      </c>
      <c r="H50" s="9" t="s">
        <v>74</v>
      </c>
      <c r="I50" s="9" t="s">
        <v>75</v>
      </c>
      <c r="J50" s="4" t="s">
        <v>155</v>
      </c>
      <c r="M50" s="9" t="s">
        <v>36</v>
      </c>
      <c r="N50" s="9" t="s">
        <v>886</v>
      </c>
    </row>
    <row r="51" spans="1:14" s="9" customFormat="1">
      <c r="A51" s="9" t="s">
        <v>59</v>
      </c>
      <c r="B51" t="str">
        <f>VLOOKUP(D51,'Document TermDesign Phase Key'!$A$1:$C$22,3,FALSE)</f>
        <v>Design / Estimate / Bid</v>
      </c>
      <c r="C51" t="str">
        <f>VLOOKUP(D51,'Document TermDesign Phase Key'!$A$1:$C$22,2,FALSE)</f>
        <v>Sales Brochure</v>
      </c>
      <c r="D51" s="9" t="s">
        <v>134</v>
      </c>
      <c r="E51" s="3" t="s">
        <v>769</v>
      </c>
      <c r="F51" s="9" t="s">
        <v>33</v>
      </c>
      <c r="G51" s="9" t="s">
        <v>535</v>
      </c>
      <c r="H51" s="9" t="s">
        <v>74</v>
      </c>
      <c r="I51" s="9" t="s">
        <v>75</v>
      </c>
      <c r="J51" s="4" t="s">
        <v>76</v>
      </c>
      <c r="M51" s="9" t="s">
        <v>32</v>
      </c>
    </row>
    <row r="52" spans="1:14" s="9" customFormat="1">
      <c r="A52" s="9" t="s">
        <v>59</v>
      </c>
      <c r="B52" t="str">
        <f>VLOOKUP(D52,'Document TermDesign Phase Key'!$A$1:$C$22,3,FALSE)</f>
        <v>Design / Estimate / Bid</v>
      </c>
      <c r="C52" t="str">
        <f>VLOOKUP(D52,'Document TermDesign Phase Key'!$A$1:$C$22,2,FALSE)</f>
        <v>Sales Brochure</v>
      </c>
      <c r="D52" s="9" t="s">
        <v>134</v>
      </c>
      <c r="E52" s="3" t="s">
        <v>517</v>
      </c>
      <c r="F52" s="9" t="s">
        <v>33</v>
      </c>
      <c r="G52" s="9" t="s">
        <v>535</v>
      </c>
      <c r="H52" s="9" t="s">
        <v>74</v>
      </c>
      <c r="I52" s="9" t="s">
        <v>75</v>
      </c>
      <c r="J52" s="4" t="s">
        <v>153</v>
      </c>
      <c r="M52" s="9" t="s">
        <v>32</v>
      </c>
    </row>
    <row r="53" spans="1:14" s="9" customFormat="1">
      <c r="A53" s="9" t="s">
        <v>59</v>
      </c>
      <c r="B53" t="str">
        <f>VLOOKUP(D53,'Document TermDesign Phase Key'!$A$1:$C$22,3,FALSE)</f>
        <v>Design / Estimate / Bid</v>
      </c>
      <c r="C53" t="str">
        <f>VLOOKUP(D53,'Document TermDesign Phase Key'!$A$1:$C$22,2,FALSE)</f>
        <v>Sales Brochure</v>
      </c>
      <c r="D53" s="9" t="s">
        <v>134</v>
      </c>
      <c r="E53" s="3" t="s">
        <v>887</v>
      </c>
      <c r="F53" s="9" t="s">
        <v>33</v>
      </c>
      <c r="G53" s="9" t="s">
        <v>535</v>
      </c>
      <c r="H53" s="9" t="s">
        <v>74</v>
      </c>
      <c r="I53" s="9" t="s">
        <v>75</v>
      </c>
      <c r="J53" s="4" t="s">
        <v>91</v>
      </c>
      <c r="M53" s="9" t="s">
        <v>32</v>
      </c>
    </row>
    <row r="54" spans="1:14" s="9" customFormat="1">
      <c r="A54" s="9" t="s">
        <v>59</v>
      </c>
      <c r="B54" t="str">
        <f>VLOOKUP(D54,'Document TermDesign Phase Key'!$A$1:$C$22,3,FALSE)</f>
        <v>Design / Estimate / Bid</v>
      </c>
      <c r="C54" t="str">
        <f>VLOOKUP(D54,'Document TermDesign Phase Key'!$A$1:$C$22,2,FALSE)</f>
        <v>Sales Brochure</v>
      </c>
      <c r="D54" s="9" t="s">
        <v>134</v>
      </c>
      <c r="E54" s="3" t="s">
        <v>484</v>
      </c>
      <c r="F54" s="9" t="s">
        <v>33</v>
      </c>
      <c r="G54" s="9" t="s">
        <v>535</v>
      </c>
      <c r="H54" s="9" t="s">
        <v>74</v>
      </c>
      <c r="I54" s="9" t="s">
        <v>75</v>
      </c>
      <c r="J54" s="4" t="s">
        <v>485</v>
      </c>
      <c r="M54" s="9" t="s">
        <v>32</v>
      </c>
    </row>
    <row r="55" spans="1:14" s="9" customFormat="1">
      <c r="A55" s="9" t="s">
        <v>59</v>
      </c>
      <c r="B55" t="str">
        <f>VLOOKUP(D55,'Document TermDesign Phase Key'!$A$1:$C$22,3,FALSE)</f>
        <v>Design / Estimate / Bid</v>
      </c>
      <c r="C55" t="str">
        <f>VLOOKUP(D55,'Document TermDesign Phase Key'!$A$1:$C$22,2,FALSE)</f>
        <v>Sales Brochure</v>
      </c>
      <c r="D55" s="9" t="s">
        <v>134</v>
      </c>
      <c r="E55" s="3" t="s">
        <v>888</v>
      </c>
      <c r="F55" s="9" t="s">
        <v>33</v>
      </c>
      <c r="G55" s="9" t="s">
        <v>535</v>
      </c>
      <c r="H55" s="9" t="s">
        <v>74</v>
      </c>
      <c r="I55" s="9" t="s">
        <v>75</v>
      </c>
      <c r="J55" s="4" t="s">
        <v>763</v>
      </c>
      <c r="M55" s="9" t="s">
        <v>36</v>
      </c>
      <c r="N55" s="9" t="s">
        <v>889</v>
      </c>
    </row>
    <row r="56" spans="1:14" s="9" customFormat="1">
      <c r="A56" s="9" t="s">
        <v>59</v>
      </c>
      <c r="B56" t="str">
        <f>VLOOKUP(D56,'Document TermDesign Phase Key'!$A$1:$C$22,3,FALSE)</f>
        <v>Design / Estimate / Bid</v>
      </c>
      <c r="C56" t="str">
        <f>VLOOKUP(D56,'Document TermDesign Phase Key'!$A$1:$C$22,2,FALSE)</f>
        <v>Sales Brochure</v>
      </c>
      <c r="D56" s="9" t="s">
        <v>99</v>
      </c>
      <c r="E56" s="3" t="s">
        <v>890</v>
      </c>
      <c r="F56" s="9" t="s">
        <v>31</v>
      </c>
      <c r="G56" s="9" t="s">
        <v>535</v>
      </c>
      <c r="H56" s="9" t="s">
        <v>74</v>
      </c>
      <c r="I56" s="9" t="s">
        <v>75</v>
      </c>
      <c r="J56" s="4" t="s">
        <v>328</v>
      </c>
      <c r="M56" s="9" t="s">
        <v>36</v>
      </c>
      <c r="N56" s="3" t="s">
        <v>891</v>
      </c>
    </row>
    <row r="57" spans="1:14" s="9" customFormat="1">
      <c r="A57" s="9" t="s">
        <v>59</v>
      </c>
      <c r="B57" t="str">
        <f>VLOOKUP(D57,'Document TermDesign Phase Key'!$A$1:$C$22,3,FALSE)</f>
        <v>Selection and Tools</v>
      </c>
      <c r="C57" t="str">
        <f>VLOOKUP(D57,'Document TermDesign Phase Key'!$A$1:$C$22,2,FALSE)</f>
        <v>Software &amp; Selection Guide</v>
      </c>
      <c r="D57" s="9" t="s">
        <v>112</v>
      </c>
      <c r="E57" s="3" t="s">
        <v>892</v>
      </c>
      <c r="F57" s="9" t="s">
        <v>31</v>
      </c>
      <c r="G57" s="9" t="s">
        <v>535</v>
      </c>
      <c r="H57" s="9" t="s">
        <v>159</v>
      </c>
      <c r="I57" s="9" t="s">
        <v>75</v>
      </c>
      <c r="J57" s="4" t="s">
        <v>583</v>
      </c>
      <c r="M57" s="9" t="s">
        <v>36</v>
      </c>
      <c r="N57" s="9" t="s">
        <v>893</v>
      </c>
    </row>
    <row r="58" spans="1:14" s="9" customFormat="1">
      <c r="A58" s="9" t="s">
        <v>59</v>
      </c>
      <c r="B58" t="str">
        <f>VLOOKUP(D58,'Document TermDesign Phase Key'!$A$1:$C$22,3,FALSE)</f>
        <v>Selection and Tools</v>
      </c>
      <c r="C58" t="str">
        <f>VLOOKUP(D58,'Document TermDesign Phase Key'!$A$1:$C$22,2,FALSE)</f>
        <v>Software &amp; Selection Guide</v>
      </c>
      <c r="D58" s="9" t="s">
        <v>112</v>
      </c>
      <c r="E58" s="3" t="s">
        <v>778</v>
      </c>
      <c r="F58" s="9" t="s">
        <v>31</v>
      </c>
      <c r="G58" s="9" t="s">
        <v>535</v>
      </c>
      <c r="H58" s="9" t="s">
        <v>74</v>
      </c>
      <c r="I58" s="9" t="s">
        <v>75</v>
      </c>
      <c r="J58" s="4" t="s">
        <v>779</v>
      </c>
      <c r="M58" s="9" t="s">
        <v>36</v>
      </c>
      <c r="N58" s="9" t="s">
        <v>894</v>
      </c>
    </row>
    <row r="59" spans="1:14" s="9" customFormat="1">
      <c r="A59" s="9" t="s">
        <v>59</v>
      </c>
      <c r="B59" t="str">
        <f>VLOOKUP(D59,'Document TermDesign Phase Key'!$A$1:$C$22,3,FALSE)</f>
        <v>Design / Estimate / Bid</v>
      </c>
      <c r="C59" t="str">
        <f>VLOOKUP(D59,'Document TermDesign Phase Key'!$A$1:$C$22,2,FALSE)</f>
        <v>Technical Data Sheets</v>
      </c>
      <c r="D59" s="9" t="s">
        <v>71</v>
      </c>
      <c r="E59" s="3" t="s">
        <v>784</v>
      </c>
      <c r="F59" s="9" t="s">
        <v>31</v>
      </c>
      <c r="G59" s="9" t="s">
        <v>535</v>
      </c>
      <c r="H59" s="9" t="s">
        <v>74</v>
      </c>
      <c r="I59" s="9" t="s">
        <v>75</v>
      </c>
      <c r="J59" s="4" t="s">
        <v>174</v>
      </c>
      <c r="M59" s="9" t="s">
        <v>36</v>
      </c>
      <c r="N59" s="9" t="s">
        <v>895</v>
      </c>
    </row>
    <row r="60" spans="1:14" s="9" customFormat="1">
      <c r="A60" s="9" t="s">
        <v>59</v>
      </c>
      <c r="B60" t="str">
        <f>VLOOKUP(D60,'Document TermDesign Phase Key'!$A$1:$C$22,3,FALSE)</f>
        <v>Design / Estimate / Bid</v>
      </c>
      <c r="C60" t="str">
        <f>VLOOKUP(D60,'Document TermDesign Phase Key'!$A$1:$C$22,2,FALSE)</f>
        <v>Technical Data Sheets</v>
      </c>
      <c r="D60" s="9" t="s">
        <v>71</v>
      </c>
      <c r="E60" s="3" t="s">
        <v>421</v>
      </c>
      <c r="F60" s="9" t="s">
        <v>31</v>
      </c>
      <c r="G60" s="9" t="s">
        <v>535</v>
      </c>
      <c r="H60" s="9" t="s">
        <v>74</v>
      </c>
      <c r="I60" s="9" t="s">
        <v>75</v>
      </c>
      <c r="J60" s="4" t="s">
        <v>138</v>
      </c>
      <c r="M60" s="9" t="s">
        <v>36</v>
      </c>
      <c r="N60" s="9" t="s">
        <v>896</v>
      </c>
    </row>
    <row r="61" spans="1:14" s="9" customFormat="1">
      <c r="A61" s="26" t="s">
        <v>59</v>
      </c>
      <c r="B61" t="str">
        <f>VLOOKUP(D61,'Document TermDesign Phase Key'!$A$1:$C$22,3,FALSE)</f>
        <v>Design / Estimate / Bid</v>
      </c>
      <c r="C61" t="str">
        <f>VLOOKUP(D61,'Document TermDesign Phase Key'!$A$1:$C$22,2,FALSE)</f>
        <v>Technical Data Sheets</v>
      </c>
      <c r="D61" s="26" t="s">
        <v>71</v>
      </c>
      <c r="E61" s="27" t="s">
        <v>897</v>
      </c>
      <c r="F61" s="9" t="s">
        <v>33</v>
      </c>
      <c r="G61" s="9" t="s">
        <v>535</v>
      </c>
      <c r="H61" s="9" t="s">
        <v>74</v>
      </c>
      <c r="I61" s="26" t="s">
        <v>75</v>
      </c>
      <c r="J61" s="28" t="s">
        <v>410</v>
      </c>
      <c r="M61" s="11" t="s">
        <v>37</v>
      </c>
      <c r="N61" s="34" t="s">
        <v>898</v>
      </c>
    </row>
    <row r="62" spans="1:14" s="9" customFormat="1">
      <c r="A62" s="9" t="s">
        <v>59</v>
      </c>
      <c r="B62" t="str">
        <f>VLOOKUP(D62,'Document TermDesign Phase Key'!$A$1:$C$22,3,FALSE)</f>
        <v>Design / Estimate / Bid</v>
      </c>
      <c r="C62" t="str">
        <f>VLOOKUP(D62,'Document TermDesign Phase Key'!$A$1:$C$22,2,FALSE)</f>
        <v>Technical Data Sheets</v>
      </c>
      <c r="D62" s="9" t="s">
        <v>71</v>
      </c>
      <c r="E62" s="3" t="s">
        <v>519</v>
      </c>
      <c r="F62" s="9" t="s">
        <v>31</v>
      </c>
      <c r="G62" s="9" t="s">
        <v>535</v>
      </c>
      <c r="H62" s="9" t="s">
        <v>159</v>
      </c>
      <c r="I62" s="9" t="s">
        <v>75</v>
      </c>
      <c r="J62" s="6" t="s">
        <v>395</v>
      </c>
      <c r="M62" s="9" t="s">
        <v>37</v>
      </c>
      <c r="N62" s="9" t="s">
        <v>866</v>
      </c>
    </row>
    <row r="63" spans="1:14" s="9" customFormat="1">
      <c r="A63" s="9" t="s">
        <v>59</v>
      </c>
      <c r="B63" t="str">
        <f>VLOOKUP(D63,'Document TermDesign Phase Key'!$A$1:$C$22,3,FALSE)</f>
        <v>Design / Estimate / Bid</v>
      </c>
      <c r="C63" t="str">
        <f>VLOOKUP(D63,'Document TermDesign Phase Key'!$A$1:$C$22,2,FALSE)</f>
        <v>Technical Data Sheets</v>
      </c>
      <c r="D63" s="9" t="s">
        <v>71</v>
      </c>
      <c r="E63" s="3" t="s">
        <v>520</v>
      </c>
      <c r="F63" s="9" t="s">
        <v>31</v>
      </c>
      <c r="G63" s="9" t="s">
        <v>535</v>
      </c>
      <c r="H63" s="9" t="s">
        <v>159</v>
      </c>
      <c r="I63" s="9" t="s">
        <v>75</v>
      </c>
      <c r="J63" s="4" t="s">
        <v>391</v>
      </c>
      <c r="M63" s="9" t="s">
        <v>32</v>
      </c>
    </row>
    <row r="64" spans="1:14" s="9" customFormat="1">
      <c r="A64" s="9" t="s">
        <v>59</v>
      </c>
      <c r="B64" t="str">
        <f>VLOOKUP(D64,'Document TermDesign Phase Key'!$A$1:$C$22,3,FALSE)</f>
        <v>Design / Estimate / Bid</v>
      </c>
      <c r="C64" t="str">
        <f>VLOOKUP(D64,'Document TermDesign Phase Key'!$A$1:$C$22,2,FALSE)</f>
        <v>Technical Data Sheets</v>
      </c>
      <c r="D64" s="9" t="s">
        <v>71</v>
      </c>
      <c r="E64" s="3" t="s">
        <v>785</v>
      </c>
      <c r="F64" s="9" t="s">
        <v>31</v>
      </c>
      <c r="G64" s="9" t="s">
        <v>535</v>
      </c>
      <c r="H64" s="9" t="s">
        <v>159</v>
      </c>
      <c r="I64" s="9" t="s">
        <v>75</v>
      </c>
      <c r="J64" s="4" t="s">
        <v>786</v>
      </c>
      <c r="M64" s="9" t="s">
        <v>36</v>
      </c>
      <c r="N64" s="9" t="s">
        <v>899</v>
      </c>
    </row>
    <row r="65" spans="1:14" s="9" customFormat="1">
      <c r="A65" s="9" t="s">
        <v>59</v>
      </c>
      <c r="B65" t="str">
        <f>VLOOKUP(D65,'Document TermDesign Phase Key'!$A$1:$C$22,3,FALSE)</f>
        <v>Design / Estimate / Bid</v>
      </c>
      <c r="C65" t="str">
        <f>VLOOKUP(D65,'Document TermDesign Phase Key'!$A$1:$C$22,2,FALSE)</f>
        <v>Technical Data Sheets</v>
      </c>
      <c r="D65" s="9" t="s">
        <v>71</v>
      </c>
      <c r="E65" s="3" t="s">
        <v>121</v>
      </c>
      <c r="F65" s="9" t="s">
        <v>31</v>
      </c>
      <c r="G65" s="9" t="s">
        <v>535</v>
      </c>
      <c r="H65" s="9" t="s">
        <v>159</v>
      </c>
      <c r="I65" s="9" t="s">
        <v>75</v>
      </c>
      <c r="J65" s="6" t="s">
        <v>395</v>
      </c>
      <c r="M65" s="9" t="s">
        <v>37</v>
      </c>
      <c r="N65" s="9" t="s">
        <v>866</v>
      </c>
    </row>
    <row r="66" spans="1:14" s="9" customFormat="1">
      <c r="A66" s="9" t="s">
        <v>59</v>
      </c>
      <c r="B66" t="str">
        <f>VLOOKUP(D66,'Document TermDesign Phase Key'!$A$1:$C$22,3,FALSE)</f>
        <v>Design / Estimate / Bid</v>
      </c>
      <c r="C66" t="str">
        <f>VLOOKUP(D66,'Document TermDesign Phase Key'!$A$1:$C$22,2,FALSE)</f>
        <v>Technical Data Sheets</v>
      </c>
      <c r="D66" s="9" t="s">
        <v>71</v>
      </c>
      <c r="E66" s="3" t="s">
        <v>900</v>
      </c>
      <c r="F66" s="9" t="s">
        <v>31</v>
      </c>
      <c r="G66" s="9" t="s">
        <v>535</v>
      </c>
      <c r="H66" s="9" t="s">
        <v>159</v>
      </c>
      <c r="I66" s="9" t="s">
        <v>75</v>
      </c>
      <c r="J66" s="4" t="s">
        <v>783</v>
      </c>
      <c r="M66" s="9" t="s">
        <v>36</v>
      </c>
      <c r="N66" s="9" t="s">
        <v>899</v>
      </c>
    </row>
    <row r="67" spans="1:14" s="9" customFormat="1">
      <c r="A67" s="9" t="s">
        <v>59</v>
      </c>
      <c r="B67" t="str">
        <f>VLOOKUP(D67,'Document TermDesign Phase Key'!$A$1:$C$22,3,FALSE)</f>
        <v>Design / Estimate / Bid</v>
      </c>
      <c r="C67" t="str">
        <f>VLOOKUP(D67,'Document TermDesign Phase Key'!$A$1:$C$22,2,FALSE)</f>
        <v>Technical Data Sheets</v>
      </c>
      <c r="D67" s="9" t="s">
        <v>71</v>
      </c>
      <c r="E67" s="3" t="s">
        <v>788</v>
      </c>
      <c r="F67" s="9" t="s">
        <v>31</v>
      </c>
      <c r="G67" s="9" t="s">
        <v>535</v>
      </c>
      <c r="H67" s="9" t="s">
        <v>159</v>
      </c>
      <c r="I67" s="9" t="s">
        <v>75</v>
      </c>
      <c r="J67" s="4" t="s">
        <v>456</v>
      </c>
      <c r="M67" s="9" t="s">
        <v>37</v>
      </c>
      <c r="N67" s="9" t="s">
        <v>901</v>
      </c>
    </row>
    <row r="68" spans="1:14" s="9" customFormat="1">
      <c r="A68" s="9" t="s">
        <v>59</v>
      </c>
      <c r="B68" t="str">
        <f>VLOOKUP(D68,'Document TermDesign Phase Key'!$A$1:$C$22,3,FALSE)</f>
        <v>Design / Estimate / Bid</v>
      </c>
      <c r="C68" t="str">
        <f>VLOOKUP(D68,'Document TermDesign Phase Key'!$A$1:$C$22,2,FALSE)</f>
        <v>Technical Data Sheets</v>
      </c>
      <c r="D68" s="9" t="s">
        <v>71</v>
      </c>
      <c r="E68" s="3" t="s">
        <v>790</v>
      </c>
      <c r="F68" s="9" t="s">
        <v>31</v>
      </c>
      <c r="G68" s="9" t="s">
        <v>535</v>
      </c>
      <c r="H68" s="9" t="s">
        <v>159</v>
      </c>
      <c r="I68" s="9" t="s">
        <v>75</v>
      </c>
      <c r="J68" s="4" t="s">
        <v>791</v>
      </c>
      <c r="M68" s="9" t="s">
        <v>37</v>
      </c>
      <c r="N68" s="3" t="s">
        <v>902</v>
      </c>
    </row>
    <row r="69" spans="1:14" s="9" customFormat="1">
      <c r="A69" s="9" t="s">
        <v>59</v>
      </c>
      <c r="B69" t="str">
        <f>VLOOKUP(D69,'Document TermDesign Phase Key'!$A$1:$C$22,3,FALSE)</f>
        <v>Design / Estimate / Bid</v>
      </c>
      <c r="C69" t="str">
        <f>VLOOKUP(D69,'Document TermDesign Phase Key'!$A$1:$C$22,2,FALSE)</f>
        <v>Technical Data Sheets</v>
      </c>
      <c r="D69" s="9" t="s">
        <v>71</v>
      </c>
      <c r="E69" s="3" t="s">
        <v>794</v>
      </c>
      <c r="F69" s="9" t="s">
        <v>31</v>
      </c>
      <c r="G69" s="9" t="s">
        <v>535</v>
      </c>
      <c r="H69" s="9" t="s">
        <v>159</v>
      </c>
      <c r="I69" s="9" t="s">
        <v>75</v>
      </c>
      <c r="J69" s="4" t="s">
        <v>795</v>
      </c>
      <c r="M69" s="9" t="s">
        <v>36</v>
      </c>
      <c r="N69" s="9" t="s">
        <v>903</v>
      </c>
    </row>
    <row r="70" spans="1:14" s="9" customFormat="1">
      <c r="A70" s="9" t="s">
        <v>59</v>
      </c>
      <c r="B70" t="str">
        <f>VLOOKUP(D70,'Document TermDesign Phase Key'!$A$1:$C$22,3,FALSE)</f>
        <v>Design / Estimate / Bid</v>
      </c>
      <c r="C70" t="str">
        <f>VLOOKUP(D70,'Document TermDesign Phase Key'!$A$1:$C$22,2,FALSE)</f>
        <v>Technical Data Sheets</v>
      </c>
      <c r="D70" s="9" t="s">
        <v>71</v>
      </c>
      <c r="E70" s="3" t="s">
        <v>799</v>
      </c>
      <c r="F70" s="9" t="s">
        <v>31</v>
      </c>
      <c r="G70" s="9" t="s">
        <v>535</v>
      </c>
      <c r="H70" s="9" t="s">
        <v>159</v>
      </c>
      <c r="I70" s="9" t="s">
        <v>75</v>
      </c>
      <c r="J70" s="4" t="s">
        <v>712</v>
      </c>
      <c r="M70" s="9" t="s">
        <v>36</v>
      </c>
      <c r="N70" s="9" t="s">
        <v>903</v>
      </c>
    </row>
    <row r="71" spans="1:14" s="9" customFormat="1">
      <c r="A71" s="9" t="s">
        <v>59</v>
      </c>
      <c r="B71" t="str">
        <f>VLOOKUP(D71,'Document TermDesign Phase Key'!$A$1:$C$22,3,FALSE)</f>
        <v>Design / Estimate / Bid</v>
      </c>
      <c r="C71" t="str">
        <f>VLOOKUP(D71,'Document TermDesign Phase Key'!$A$1:$C$22,2,FALSE)</f>
        <v>Technical Data Sheets</v>
      </c>
      <c r="D71" s="9" t="s">
        <v>71</v>
      </c>
      <c r="E71" s="3" t="s">
        <v>904</v>
      </c>
      <c r="F71" s="9" t="s">
        <v>31</v>
      </c>
      <c r="G71" s="9" t="s">
        <v>535</v>
      </c>
      <c r="H71" s="9" t="s">
        <v>159</v>
      </c>
      <c r="I71" s="9" t="s">
        <v>75</v>
      </c>
      <c r="J71" s="4" t="s">
        <v>801</v>
      </c>
      <c r="M71" s="9" t="s">
        <v>32</v>
      </c>
    </row>
    <row r="72" spans="1:14" s="9" customFormat="1">
      <c r="A72" s="26" t="s">
        <v>59</v>
      </c>
      <c r="B72" t="str">
        <f>VLOOKUP(D72,'Document TermDesign Phase Key'!$A$1:$C$22,3,FALSE)</f>
        <v>Training</v>
      </c>
      <c r="C72" t="str">
        <f>VLOOKUP(D72,'Document TermDesign Phase Key'!$A$1:$C$22,2,FALSE)</f>
        <v>Training Videos</v>
      </c>
      <c r="D72" s="26" t="s">
        <v>124</v>
      </c>
      <c r="E72" s="27" t="s">
        <v>905</v>
      </c>
      <c r="F72" s="9" t="s">
        <v>31</v>
      </c>
      <c r="G72" s="9" t="s">
        <v>535</v>
      </c>
      <c r="H72" s="9" t="s">
        <v>74</v>
      </c>
      <c r="I72" s="26" t="s">
        <v>75</v>
      </c>
      <c r="J72" s="28" t="s">
        <v>906</v>
      </c>
      <c r="M72" s="11" t="s">
        <v>34</v>
      </c>
      <c r="N72" s="34" t="s">
        <v>907</v>
      </c>
    </row>
    <row r="73" spans="1:14" s="9" customFormat="1">
      <c r="A73" s="26" t="s">
        <v>59</v>
      </c>
      <c r="B73" t="str">
        <f>VLOOKUP(D73,'Document TermDesign Phase Key'!$A$1:$C$22,3,FALSE)</f>
        <v>Training</v>
      </c>
      <c r="C73" t="str">
        <f>VLOOKUP(D73,'Document TermDesign Phase Key'!$A$1:$C$22,2,FALSE)</f>
        <v>Training Videos</v>
      </c>
      <c r="D73" s="26" t="s">
        <v>124</v>
      </c>
      <c r="E73" s="27" t="s">
        <v>908</v>
      </c>
      <c r="F73" s="9" t="s">
        <v>31</v>
      </c>
      <c r="G73" s="9" t="s">
        <v>535</v>
      </c>
      <c r="H73" s="9" t="s">
        <v>74</v>
      </c>
      <c r="I73" s="26" t="s">
        <v>75</v>
      </c>
      <c r="J73" s="28" t="s">
        <v>201</v>
      </c>
      <c r="M73" s="11" t="s">
        <v>34</v>
      </c>
      <c r="N73" s="34" t="s">
        <v>907</v>
      </c>
    </row>
    <row r="74" spans="1:14" s="9" customFormat="1">
      <c r="A74" s="9" t="s">
        <v>59</v>
      </c>
      <c r="B74" t="str">
        <f>VLOOKUP(D74,'Document TermDesign Phase Key'!$A$1:$C$22,3,FALSE)</f>
        <v>Training</v>
      </c>
      <c r="C74" t="str">
        <f>VLOOKUP(D74,'Document TermDesign Phase Key'!$A$1:$C$22,2,FALSE)</f>
        <v>Training Videos</v>
      </c>
      <c r="D74" s="9" t="s">
        <v>124</v>
      </c>
      <c r="E74" s="3" t="s">
        <v>909</v>
      </c>
      <c r="F74" s="9" t="s">
        <v>31</v>
      </c>
      <c r="G74" s="9" t="s">
        <v>535</v>
      </c>
      <c r="H74" s="9" t="s">
        <v>74</v>
      </c>
      <c r="I74" s="9" t="s">
        <v>75</v>
      </c>
      <c r="J74" s="4" t="s">
        <v>197</v>
      </c>
      <c r="K74" s="9" t="s">
        <v>60</v>
      </c>
      <c r="M74" s="9" t="s">
        <v>36</v>
      </c>
      <c r="N74" s="9" t="s">
        <v>910</v>
      </c>
    </row>
    <row r="75" spans="1:14" s="9" customFormat="1">
      <c r="A75" s="9" t="s">
        <v>59</v>
      </c>
      <c r="B75" t="str">
        <f>VLOOKUP(D75,'Document TermDesign Phase Key'!$A$1:$C$22,3,FALSE)</f>
        <v>Training</v>
      </c>
      <c r="C75" t="str">
        <f>VLOOKUP(D75,'Document TermDesign Phase Key'!$A$1:$C$22,2,FALSE)</f>
        <v>Training Videos</v>
      </c>
      <c r="D75" s="9" t="s">
        <v>124</v>
      </c>
      <c r="E75" s="3" t="s">
        <v>652</v>
      </c>
      <c r="F75" s="9" t="s">
        <v>31</v>
      </c>
      <c r="G75" s="9" t="s">
        <v>535</v>
      </c>
      <c r="H75" s="9" t="s">
        <v>74</v>
      </c>
      <c r="I75" s="9" t="s">
        <v>75</v>
      </c>
      <c r="J75" s="4" t="s">
        <v>197</v>
      </c>
      <c r="M75" s="9" t="s">
        <v>32</v>
      </c>
    </row>
    <row r="76" spans="1:14" s="9" customFormat="1">
      <c r="A76" s="9" t="s">
        <v>59</v>
      </c>
      <c r="B76" t="str">
        <f>VLOOKUP(D76,'Document TermDesign Phase Key'!$A$1:$C$22,3,FALSE)</f>
        <v>Training</v>
      </c>
      <c r="C76" t="str">
        <f>VLOOKUP(D76,'Document TermDesign Phase Key'!$A$1:$C$22,2,FALSE)</f>
        <v>Training Videos</v>
      </c>
      <c r="D76" s="9" t="s">
        <v>124</v>
      </c>
      <c r="E76" s="3" t="s">
        <v>911</v>
      </c>
      <c r="F76" s="9" t="s">
        <v>31</v>
      </c>
      <c r="G76" s="9" t="s">
        <v>535</v>
      </c>
      <c r="H76" s="9" t="s">
        <v>74</v>
      </c>
      <c r="I76" s="9" t="s">
        <v>75</v>
      </c>
      <c r="J76" s="4" t="s">
        <v>881</v>
      </c>
      <c r="M76" s="9" t="s">
        <v>32</v>
      </c>
    </row>
    <row r="77" spans="1:14" s="9" customFormat="1">
      <c r="A77" s="9" t="s">
        <v>59</v>
      </c>
      <c r="B77" t="str">
        <f>VLOOKUP(D77,'Document TermDesign Phase Key'!$A$1:$C$22,3,FALSE)</f>
        <v>Training</v>
      </c>
      <c r="C77" t="str">
        <f>VLOOKUP(D77,'Document TermDesign Phase Key'!$A$1:$C$22,2,FALSE)</f>
        <v>Training Videos</v>
      </c>
      <c r="D77" s="9" t="s">
        <v>124</v>
      </c>
      <c r="E77" s="3" t="s">
        <v>912</v>
      </c>
      <c r="F77" s="9" t="s">
        <v>31</v>
      </c>
      <c r="G77" s="9" t="s">
        <v>535</v>
      </c>
      <c r="H77" s="9" t="s">
        <v>74</v>
      </c>
      <c r="I77" s="9" t="s">
        <v>75</v>
      </c>
      <c r="J77" s="4" t="s">
        <v>881</v>
      </c>
      <c r="M77" s="9" t="s">
        <v>32</v>
      </c>
    </row>
    <row r="78" spans="1:14" s="9" customFormat="1">
      <c r="A78" s="9" t="s">
        <v>59</v>
      </c>
      <c r="B78" t="str">
        <f>VLOOKUP(D78,'Document TermDesign Phase Key'!$A$1:$C$22,3,FALSE)</f>
        <v>Training</v>
      </c>
      <c r="C78" t="str">
        <f>VLOOKUP(D78,'Document TermDesign Phase Key'!$A$1:$C$22,2,FALSE)</f>
        <v>Training Videos</v>
      </c>
      <c r="D78" s="9" t="s">
        <v>124</v>
      </c>
      <c r="E78" s="3" t="s">
        <v>655</v>
      </c>
      <c r="F78" s="9" t="s">
        <v>31</v>
      </c>
      <c r="G78" s="9" t="s">
        <v>535</v>
      </c>
      <c r="H78" s="9" t="s">
        <v>74</v>
      </c>
      <c r="I78" s="9" t="s">
        <v>75</v>
      </c>
      <c r="J78" s="4" t="s">
        <v>881</v>
      </c>
      <c r="M78" s="9" t="s">
        <v>32</v>
      </c>
    </row>
    <row r="79" spans="1:14" s="9" customFormat="1">
      <c r="A79" s="9" t="s">
        <v>59</v>
      </c>
      <c r="B79" t="str">
        <f>VLOOKUP(D79,'Document TermDesign Phase Key'!$A$1:$C$22,3,FALSE)</f>
        <v>Training</v>
      </c>
      <c r="C79" t="str">
        <f>VLOOKUP(D79,'Document TermDesign Phase Key'!$A$1:$C$22,2,FALSE)</f>
        <v>Training Videos</v>
      </c>
      <c r="D79" s="9" t="s">
        <v>124</v>
      </c>
      <c r="E79" s="3" t="s">
        <v>913</v>
      </c>
      <c r="F79" s="9" t="s">
        <v>31</v>
      </c>
      <c r="G79" s="9" t="s">
        <v>535</v>
      </c>
      <c r="H79" s="9" t="s">
        <v>74</v>
      </c>
      <c r="I79" s="9" t="s">
        <v>75</v>
      </c>
      <c r="J79" s="4" t="s">
        <v>881</v>
      </c>
      <c r="M79" s="9" t="s">
        <v>32</v>
      </c>
    </row>
    <row r="80" spans="1:14" s="9" customFormat="1">
      <c r="A80" s="9" t="s">
        <v>59</v>
      </c>
      <c r="B80" t="str">
        <f>VLOOKUP(D80,'Document TermDesign Phase Key'!$A$1:$C$22,3,FALSE)</f>
        <v>Training</v>
      </c>
      <c r="C80" t="str">
        <f>VLOOKUP(D80,'Document TermDesign Phase Key'!$A$1:$C$22,2,FALSE)</f>
        <v>Training Videos</v>
      </c>
      <c r="D80" s="9" t="s">
        <v>124</v>
      </c>
      <c r="E80" s="3" t="s">
        <v>805</v>
      </c>
      <c r="F80" s="9" t="s">
        <v>31</v>
      </c>
      <c r="G80" s="9" t="s">
        <v>535</v>
      </c>
      <c r="H80" s="9" t="s">
        <v>74</v>
      </c>
      <c r="I80" s="9" t="s">
        <v>75</v>
      </c>
      <c r="J80" s="4" t="s">
        <v>401</v>
      </c>
      <c r="M80" s="9" t="s">
        <v>32</v>
      </c>
    </row>
    <row r="81" spans="1:14" s="9" customFormat="1">
      <c r="A81" s="9" t="s">
        <v>59</v>
      </c>
      <c r="B81" t="str">
        <f>VLOOKUP(D81,'Document TermDesign Phase Key'!$A$1:$C$22,3,FALSE)</f>
        <v>Training</v>
      </c>
      <c r="C81" t="str">
        <f>VLOOKUP(D81,'Document TermDesign Phase Key'!$A$1:$C$22,2,FALSE)</f>
        <v>Training Videos</v>
      </c>
      <c r="D81" s="9" t="s">
        <v>124</v>
      </c>
      <c r="E81" s="3" t="s">
        <v>914</v>
      </c>
      <c r="F81" s="9" t="s">
        <v>31</v>
      </c>
      <c r="G81" s="9" t="s">
        <v>535</v>
      </c>
      <c r="H81" s="9" t="s">
        <v>159</v>
      </c>
      <c r="I81" s="9" t="s">
        <v>75</v>
      </c>
      <c r="J81" s="4" t="s">
        <v>197</v>
      </c>
      <c r="M81" s="9" t="s">
        <v>32</v>
      </c>
    </row>
    <row r="82" spans="1:14" s="9" customFormat="1">
      <c r="A82" s="9" t="s">
        <v>59</v>
      </c>
      <c r="B82" t="str">
        <f>VLOOKUP(D82,'Document TermDesign Phase Key'!$A$1:$C$22,3,FALSE)</f>
        <v>Training</v>
      </c>
      <c r="C82" t="str">
        <f>VLOOKUP(D82,'Document TermDesign Phase Key'!$A$1:$C$22,2,FALSE)</f>
        <v>Training Videos</v>
      </c>
      <c r="D82" s="9" t="s">
        <v>124</v>
      </c>
      <c r="E82" s="3" t="s">
        <v>808</v>
      </c>
      <c r="F82" s="9" t="s">
        <v>31</v>
      </c>
      <c r="G82" s="9" t="s">
        <v>535</v>
      </c>
      <c r="H82" s="9" t="s">
        <v>159</v>
      </c>
      <c r="I82" s="9" t="s">
        <v>75</v>
      </c>
      <c r="J82" s="4" t="s">
        <v>915</v>
      </c>
      <c r="M82" s="9" t="s">
        <v>36</v>
      </c>
      <c r="N82" s="9" t="s">
        <v>916</v>
      </c>
    </row>
    <row r="83" spans="1:14" s="9" customFormat="1">
      <c r="A83" s="9" t="s">
        <v>59</v>
      </c>
      <c r="B83" t="str">
        <f>VLOOKUP(D83,'Document TermDesign Phase Key'!$A$1:$C$22,3,FALSE)</f>
        <v>Training</v>
      </c>
      <c r="C83" t="str">
        <f>VLOOKUP(D83,'Document TermDesign Phase Key'!$A$1:$C$22,2,FALSE)</f>
        <v>Training Videos</v>
      </c>
      <c r="D83" s="9" t="s">
        <v>124</v>
      </c>
      <c r="E83" s="3" t="s">
        <v>810</v>
      </c>
      <c r="F83" s="9" t="s">
        <v>31</v>
      </c>
      <c r="G83" s="9" t="s">
        <v>535</v>
      </c>
      <c r="H83" s="9" t="s">
        <v>159</v>
      </c>
      <c r="I83" s="9" t="s">
        <v>75</v>
      </c>
      <c r="J83" s="4" t="s">
        <v>811</v>
      </c>
      <c r="M83" s="9" t="s">
        <v>36</v>
      </c>
      <c r="N83" s="9" t="s">
        <v>917</v>
      </c>
    </row>
    <row r="84" spans="1:14" ht="20.45" thickBot="1">
      <c r="A84" s="124" t="s">
        <v>918</v>
      </c>
      <c r="B84" s="124"/>
      <c r="C84" s="124"/>
      <c r="D84" s="124"/>
      <c r="E84" s="124"/>
      <c r="F84" s="124"/>
      <c r="G84" s="124"/>
      <c r="H84" s="124"/>
      <c r="I84" s="124"/>
      <c r="J84" s="124"/>
      <c r="K84" s="124"/>
      <c r="L84" s="124"/>
      <c r="M84" s="124"/>
      <c r="N84" s="124"/>
    </row>
    <row r="85" spans="1:14" ht="15" thickTop="1">
      <c r="J85" s="5"/>
    </row>
    <row r="86" spans="1:14">
      <c r="J86" s="5"/>
    </row>
    <row r="87" spans="1:14">
      <c r="J87" s="5"/>
    </row>
    <row r="88" spans="1:14">
      <c r="J88" s="5"/>
    </row>
    <row r="89" spans="1:14">
      <c r="J89" s="5"/>
    </row>
    <row r="90" spans="1:14">
      <c r="J90" s="5"/>
    </row>
    <row r="91" spans="1:14">
      <c r="J91" s="5"/>
    </row>
    <row r="92" spans="1:14">
      <c r="J92" s="5"/>
    </row>
    <row r="93" spans="1:14">
      <c r="J93" s="5"/>
    </row>
    <row r="94" spans="1:14">
      <c r="J94" s="5"/>
    </row>
    <row r="95" spans="1:14">
      <c r="J95" s="5"/>
    </row>
    <row r="96" spans="1:14">
      <c r="J96" s="5"/>
    </row>
    <row r="97" spans="2:10">
      <c r="J97" s="5"/>
    </row>
    <row r="98" spans="2:10">
      <c r="J98" s="5"/>
    </row>
    <row r="99" spans="2:10">
      <c r="J99" s="5"/>
    </row>
    <row r="100" spans="2:10">
      <c r="J100" s="5"/>
    </row>
    <row r="101" spans="2:10">
      <c r="J101" s="5"/>
    </row>
    <row r="102" spans="2:10">
      <c r="J102" s="5"/>
    </row>
    <row r="103" spans="2:10">
      <c r="B103" s="9"/>
      <c r="C103" s="9"/>
      <c r="J103" s="5"/>
    </row>
    <row r="104" spans="2:10">
      <c r="J104" s="5"/>
    </row>
    <row r="105" spans="2:10">
      <c r="J105" s="5"/>
    </row>
    <row r="106" spans="2:10">
      <c r="J106" s="5"/>
    </row>
    <row r="107" spans="2:10">
      <c r="J107" s="5"/>
    </row>
    <row r="108" spans="2:10">
      <c r="J108" s="5"/>
    </row>
    <row r="109" spans="2:10">
      <c r="J109" s="5"/>
    </row>
  </sheetData>
  <mergeCells count="1">
    <mergeCell ref="A84:N84"/>
  </mergeCells>
  <pageMargins left="0.7" right="0.7" top="0.75" bottom="0.75" header="0.3" footer="0.3"/>
  <pageSetup paperSize="17" scale="64" orientation="landscape" r:id="rId1"/>
  <rowBreaks count="1" manualBreakCount="1">
    <brk id="4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N103"/>
  <sheetViews>
    <sheetView view="pageBreakPreview" topLeftCell="G1" zoomScale="90" zoomScaleNormal="100" zoomScaleSheetLayoutView="90" workbookViewId="0" xr3:uid="{C67EF94B-0B3B-5838-830C-E3A509766221}">
      <pane ySplit="1" topLeftCell="A2" activePane="bottomLeft" state="frozen"/>
      <selection pane="bottomLeft" activeCell="I1" sqref="I1:N1048576"/>
    </sheetView>
  </sheetViews>
  <sheetFormatPr defaultRowHeight="14.45"/>
  <cols>
    <col min="1" max="1" width="10.7109375" hidden="1" customWidth="1"/>
    <col min="2" max="2" width="19.28515625" bestFit="1" customWidth="1"/>
    <col min="3" max="3" width="27" bestFit="1" customWidth="1"/>
    <col min="4" max="4" width="20.42578125" bestFit="1" customWidth="1"/>
    <col min="5" max="5" width="111.140625" bestFit="1" customWidth="1"/>
    <col min="6" max="6" width="12.42578125" hidden="1" customWidth="1"/>
    <col min="7" max="7" width="19.85546875" bestFit="1" customWidth="1"/>
    <col min="8" max="8" width="9.42578125" bestFit="1" customWidth="1"/>
    <col min="9" max="9" width="12.42578125" hidden="1" customWidth="1"/>
    <col min="10" max="10" width="18.140625" hidden="1" customWidth="1"/>
    <col min="11" max="11" width="20.140625" hidden="1" customWidth="1"/>
    <col min="12" max="12" width="23" hidden="1" customWidth="1"/>
    <col min="13" max="13" width="8.7109375" hidden="1" customWidth="1"/>
    <col min="14" max="14" width="41.85546875" hidden="1" customWidth="1"/>
  </cols>
  <sheetData>
    <row r="1" spans="1:14" ht="20.45" thickBot="1">
      <c r="A1" s="1" t="s">
        <v>6</v>
      </c>
      <c r="B1" s="1" t="s">
        <v>68</v>
      </c>
      <c r="C1" s="1" t="s">
        <v>69</v>
      </c>
      <c r="D1" s="1" t="s">
        <v>7</v>
      </c>
      <c r="E1" s="1" t="s">
        <v>8</v>
      </c>
      <c r="F1" s="1" t="s">
        <v>9</v>
      </c>
      <c r="G1" s="1" t="s">
        <v>10</v>
      </c>
      <c r="H1" s="88" t="s">
        <v>11</v>
      </c>
      <c r="I1" s="1" t="s">
        <v>12</v>
      </c>
      <c r="J1" s="1" t="s">
        <v>13</v>
      </c>
      <c r="K1" s="1" t="s">
        <v>14</v>
      </c>
      <c r="L1" s="1" t="s">
        <v>15</v>
      </c>
      <c r="M1" s="7" t="s">
        <v>16</v>
      </c>
      <c r="N1" s="1" t="s">
        <v>17</v>
      </c>
    </row>
    <row r="2" spans="1:14" s="2" customFormat="1" ht="15" thickTop="1">
      <c r="A2" s="9" t="s">
        <v>62</v>
      </c>
      <c r="B2" t="str">
        <f>VLOOKUP(D2,'Document TermDesign Phase Key'!$A$1:$C$22,3,FALSE)</f>
        <v>News Feed</v>
      </c>
      <c r="C2" t="str">
        <f>VLOOKUP(D2,'Document TermDesign Phase Key'!$A$1:$C$22,2,FALSE)</f>
        <v>Release Letter</v>
      </c>
      <c r="D2" s="9" t="s">
        <v>145</v>
      </c>
      <c r="E2" s="3" t="s">
        <v>919</v>
      </c>
      <c r="F2" s="9"/>
      <c r="G2" s="9"/>
      <c r="H2" s="9" t="s">
        <v>74</v>
      </c>
      <c r="I2" s="9" t="s">
        <v>75</v>
      </c>
      <c r="J2" s="4" t="s">
        <v>920</v>
      </c>
      <c r="K2" s="9"/>
      <c r="L2" s="9"/>
      <c r="M2" s="9"/>
      <c r="N2" s="9"/>
    </row>
    <row r="3" spans="1:14" s="2" customFormat="1">
      <c r="A3" s="9" t="s">
        <v>62</v>
      </c>
      <c r="B3" t="str">
        <f>VLOOKUP(D3,'Document TermDesign Phase Key'!$A$1:$C$22,3,FALSE)</f>
        <v>News Feed</v>
      </c>
      <c r="C3" t="str">
        <f>VLOOKUP(D3,'Document TermDesign Phase Key'!$A$1:$C$22,2,FALSE)</f>
        <v>Release Letter</v>
      </c>
      <c r="D3" s="9" t="s">
        <v>145</v>
      </c>
      <c r="E3" s="3" t="s">
        <v>921</v>
      </c>
      <c r="F3" s="9"/>
      <c r="G3" s="9"/>
      <c r="H3" s="9" t="s">
        <v>74</v>
      </c>
      <c r="I3" s="9" t="s">
        <v>75</v>
      </c>
      <c r="J3" s="4" t="s">
        <v>550</v>
      </c>
      <c r="K3" s="9"/>
      <c r="L3" s="9"/>
      <c r="M3" s="9"/>
      <c r="N3" s="9"/>
    </row>
    <row r="4" spans="1:14" s="2" customFormat="1">
      <c r="A4" s="9" t="s">
        <v>62</v>
      </c>
      <c r="B4" t="str">
        <f>VLOOKUP(D4,'Document TermDesign Phase Key'!$A$1:$C$22,3,FALSE)</f>
        <v>News Feed</v>
      </c>
      <c r="C4" t="str">
        <f>VLOOKUP(D4,'Document TermDesign Phase Key'!$A$1:$C$22,2,FALSE)</f>
        <v>Release Letter</v>
      </c>
      <c r="D4" s="9" t="s">
        <v>145</v>
      </c>
      <c r="E4" s="3" t="s">
        <v>551</v>
      </c>
      <c r="F4" s="9"/>
      <c r="G4" s="9"/>
      <c r="H4" s="9" t="s">
        <v>74</v>
      </c>
      <c r="I4" s="9" t="s">
        <v>75</v>
      </c>
      <c r="J4" s="4" t="s">
        <v>553</v>
      </c>
      <c r="K4" s="9"/>
      <c r="L4" s="9"/>
      <c r="M4" s="9"/>
      <c r="N4" s="9"/>
    </row>
    <row r="5" spans="1:14" s="2" customFormat="1">
      <c r="A5" s="9" t="s">
        <v>62</v>
      </c>
      <c r="B5" t="str">
        <f>VLOOKUP(D5,'Document TermDesign Phase Key'!$A$1:$C$22,3,FALSE)</f>
        <v>News Feed</v>
      </c>
      <c r="C5" t="str">
        <f>VLOOKUP(D5,'Document TermDesign Phase Key'!$A$1:$C$22,2,FALSE)</f>
        <v>Release Letter</v>
      </c>
      <c r="D5" s="9" t="s">
        <v>145</v>
      </c>
      <c r="E5" s="3" t="s">
        <v>669</v>
      </c>
      <c r="F5" s="9"/>
      <c r="G5" s="9"/>
      <c r="H5" s="9" t="s">
        <v>74</v>
      </c>
      <c r="I5" s="9" t="s">
        <v>75</v>
      </c>
      <c r="J5" s="4" t="s">
        <v>553</v>
      </c>
      <c r="K5" s="9"/>
      <c r="L5" s="9"/>
      <c r="M5" s="9"/>
      <c r="N5" s="9"/>
    </row>
    <row r="6" spans="1:14" s="2" customFormat="1">
      <c r="A6" s="9" t="s">
        <v>62</v>
      </c>
      <c r="B6" t="str">
        <f>VLOOKUP(D6,'Document TermDesign Phase Key'!$A$1:$C$22,3,FALSE)</f>
        <v>News Feed</v>
      </c>
      <c r="C6" t="str">
        <f>VLOOKUP(D6,'Document TermDesign Phase Key'!$A$1:$C$22,2,FALSE)</f>
        <v>Release Letter</v>
      </c>
      <c r="D6" s="9" t="s">
        <v>145</v>
      </c>
      <c r="E6" s="3" t="s">
        <v>670</v>
      </c>
      <c r="F6" s="9"/>
      <c r="G6" s="9"/>
      <c r="H6" s="9" t="s">
        <v>74</v>
      </c>
      <c r="I6" s="9" t="s">
        <v>75</v>
      </c>
      <c r="J6" s="4" t="s">
        <v>553</v>
      </c>
      <c r="K6" s="9"/>
      <c r="L6" s="9"/>
      <c r="M6" s="9"/>
      <c r="N6" s="9"/>
    </row>
    <row r="7" spans="1:14" s="2" customFormat="1">
      <c r="A7" s="9" t="s">
        <v>62</v>
      </c>
      <c r="B7" t="str">
        <f>VLOOKUP(D7,'Document TermDesign Phase Key'!$A$1:$C$22,3,FALSE)</f>
        <v>News Feed</v>
      </c>
      <c r="C7" t="str">
        <f>VLOOKUP(D7,'Document TermDesign Phase Key'!$A$1:$C$22,2,FALSE)</f>
        <v>Release Letter</v>
      </c>
      <c r="D7" s="9" t="s">
        <v>145</v>
      </c>
      <c r="E7" s="3" t="s">
        <v>671</v>
      </c>
      <c r="F7" s="9"/>
      <c r="G7" s="9"/>
      <c r="H7" s="9" t="s">
        <v>74</v>
      </c>
      <c r="I7" s="9" t="s">
        <v>75</v>
      </c>
      <c r="J7" s="4" t="s">
        <v>553</v>
      </c>
      <c r="K7" s="9"/>
      <c r="L7" s="9"/>
      <c r="M7" s="9"/>
      <c r="N7" s="9"/>
    </row>
    <row r="8" spans="1:14" s="2" customFormat="1">
      <c r="A8" s="9" t="s">
        <v>62</v>
      </c>
      <c r="B8" t="str">
        <f>VLOOKUP(D8,'Document TermDesign Phase Key'!$A$1:$C$22,3,FALSE)</f>
        <v>News Feed</v>
      </c>
      <c r="C8" t="str">
        <f>VLOOKUP(D8,'Document TermDesign Phase Key'!$A$1:$C$22,2,FALSE)</f>
        <v>Release Letter</v>
      </c>
      <c r="D8" s="9" t="s">
        <v>145</v>
      </c>
      <c r="E8" s="3" t="s">
        <v>673</v>
      </c>
      <c r="F8" s="9"/>
      <c r="G8" s="9"/>
      <c r="H8" s="9" t="s">
        <v>74</v>
      </c>
      <c r="I8" s="9" t="s">
        <v>75</v>
      </c>
      <c r="J8" s="6" t="s">
        <v>659</v>
      </c>
      <c r="K8" s="9"/>
      <c r="L8" s="9"/>
      <c r="M8" s="9"/>
      <c r="N8" s="9" t="s">
        <v>922</v>
      </c>
    </row>
    <row r="9" spans="1:14" s="2" customFormat="1">
      <c r="A9" s="9" t="s">
        <v>62</v>
      </c>
      <c r="B9" t="str">
        <f>VLOOKUP(D9,'Document TermDesign Phase Key'!$A$1:$C$22,3,FALSE)</f>
        <v>News Feed</v>
      </c>
      <c r="C9" t="str">
        <f>VLOOKUP(D9,'Document TermDesign Phase Key'!$A$1:$C$22,2,FALSE)</f>
        <v>Release Letter</v>
      </c>
      <c r="D9" s="9" t="s">
        <v>145</v>
      </c>
      <c r="E9" s="3" t="s">
        <v>923</v>
      </c>
      <c r="F9" s="9"/>
      <c r="G9" s="9"/>
      <c r="H9" s="9" t="s">
        <v>74</v>
      </c>
      <c r="I9" s="9" t="s">
        <v>75</v>
      </c>
      <c r="J9" s="6" t="s">
        <v>395</v>
      </c>
      <c r="K9" s="9"/>
      <c r="L9" s="9"/>
      <c r="M9" s="9"/>
      <c r="N9" s="9"/>
    </row>
    <row r="10" spans="1:14" s="2" customFormat="1">
      <c r="A10" s="9" t="s">
        <v>62</v>
      </c>
      <c r="B10" t="str">
        <f>VLOOKUP(D10,'Document TermDesign Phase Key'!$A$1:$C$22,3,FALSE)</f>
        <v>News Feed</v>
      </c>
      <c r="C10" t="str">
        <f>VLOOKUP(D10,'Document TermDesign Phase Key'!$A$1:$C$22,2,FALSE)</f>
        <v>Release Letter</v>
      </c>
      <c r="D10" s="9" t="s">
        <v>145</v>
      </c>
      <c r="E10" s="3" t="s">
        <v>676</v>
      </c>
      <c r="F10" s="9"/>
      <c r="G10" s="9"/>
      <c r="H10" s="9" t="s">
        <v>74</v>
      </c>
      <c r="I10" s="9" t="s">
        <v>75</v>
      </c>
      <c r="J10" s="4" t="s">
        <v>677</v>
      </c>
      <c r="K10" s="9"/>
      <c r="L10" s="9"/>
      <c r="M10" s="9"/>
      <c r="N10" s="9"/>
    </row>
    <row r="11" spans="1:14" s="2" customFormat="1">
      <c r="A11" s="9" t="s">
        <v>62</v>
      </c>
      <c r="B11" t="str">
        <f>VLOOKUP(D11,'Document TermDesign Phase Key'!$A$1:$C$22,3,FALSE)</f>
        <v>News Feed</v>
      </c>
      <c r="C11" t="str">
        <f>VLOOKUP(D11,'Document TermDesign Phase Key'!$A$1:$C$22,2,FALSE)</f>
        <v>Release Letter</v>
      </c>
      <c r="D11" s="9" t="s">
        <v>145</v>
      </c>
      <c r="E11" s="3" t="s">
        <v>568</v>
      </c>
      <c r="F11" s="9"/>
      <c r="G11" s="9"/>
      <c r="H11" s="9" t="s">
        <v>74</v>
      </c>
      <c r="I11" s="9" t="s">
        <v>75</v>
      </c>
      <c r="J11" s="4" t="s">
        <v>569</v>
      </c>
      <c r="K11" s="9"/>
      <c r="L11" s="9"/>
      <c r="M11" s="9"/>
      <c r="N11" s="9"/>
    </row>
    <row r="12" spans="1:14" s="2" customFormat="1">
      <c r="A12" s="26" t="s">
        <v>62</v>
      </c>
      <c r="B12" t="str">
        <f>VLOOKUP(D12,'Document TermDesign Phase Key'!$A$1:$C$22,3,FALSE)</f>
        <v>News Feed</v>
      </c>
      <c r="C12" t="str">
        <f>VLOOKUP(D12,'Document TermDesign Phase Key'!$A$1:$C$22,2,FALSE)</f>
        <v>Release Letter</v>
      </c>
      <c r="D12" s="26" t="s">
        <v>145</v>
      </c>
      <c r="E12" s="27" t="s">
        <v>843</v>
      </c>
      <c r="F12" s="26"/>
      <c r="G12" s="26"/>
      <c r="H12" s="26" t="s">
        <v>74</v>
      </c>
      <c r="I12" s="26" t="s">
        <v>75</v>
      </c>
      <c r="J12" s="28" t="s">
        <v>844</v>
      </c>
      <c r="K12" s="9"/>
      <c r="L12" s="9"/>
      <c r="M12" s="11" t="s">
        <v>34</v>
      </c>
      <c r="N12" s="11" t="s">
        <v>209</v>
      </c>
    </row>
    <row r="13" spans="1:14" s="2" customFormat="1">
      <c r="A13" s="26" t="s">
        <v>62</v>
      </c>
      <c r="B13" t="str">
        <f>VLOOKUP(D13,'Document TermDesign Phase Key'!$A$1:$C$22,3,FALSE)</f>
        <v>News Feed</v>
      </c>
      <c r="C13" t="str">
        <f>VLOOKUP(D13,'Document TermDesign Phase Key'!$A$1:$C$22,2,FALSE)</f>
        <v>Release Letter</v>
      </c>
      <c r="D13" s="26" t="s">
        <v>145</v>
      </c>
      <c r="E13" s="27" t="s">
        <v>924</v>
      </c>
      <c r="F13" s="26"/>
      <c r="G13" s="26"/>
      <c r="H13" s="26" t="s">
        <v>74</v>
      </c>
      <c r="I13" s="26" t="s">
        <v>75</v>
      </c>
      <c r="J13" s="28" t="s">
        <v>925</v>
      </c>
      <c r="K13" s="9"/>
      <c r="L13" s="9"/>
      <c r="M13" s="11" t="s">
        <v>34</v>
      </c>
      <c r="N13" s="11" t="s">
        <v>209</v>
      </c>
    </row>
    <row r="14" spans="1:14" s="2" customFormat="1">
      <c r="A14" s="26" t="s">
        <v>62</v>
      </c>
      <c r="B14" t="str">
        <f>VLOOKUP(D14,'Document TermDesign Phase Key'!$A$1:$C$22,3,FALSE)</f>
        <v>News Feed</v>
      </c>
      <c r="C14" t="str">
        <f>VLOOKUP(D14,'Document TermDesign Phase Key'!$A$1:$C$22,2,FALSE)</f>
        <v>Release Letter</v>
      </c>
      <c r="D14" s="26" t="s">
        <v>145</v>
      </c>
      <c r="E14" s="27" t="s">
        <v>695</v>
      </c>
      <c r="F14" s="26"/>
      <c r="G14" s="26"/>
      <c r="H14" s="26" t="s">
        <v>74</v>
      </c>
      <c r="I14" s="26" t="s">
        <v>75</v>
      </c>
      <c r="J14" s="28" t="s">
        <v>926</v>
      </c>
      <c r="K14" s="9"/>
      <c r="L14" s="9"/>
      <c r="M14" s="11" t="s">
        <v>34</v>
      </c>
      <c r="N14" s="11" t="s">
        <v>209</v>
      </c>
    </row>
    <row r="15" spans="1:14" s="2" customFormat="1">
      <c r="A15" s="9" t="s">
        <v>62</v>
      </c>
      <c r="B15" t="str">
        <f>VLOOKUP(D15,'Document TermDesign Phase Key'!$A$1:$C$22,3,FALSE)</f>
        <v>Design / Estimate / Bid</v>
      </c>
      <c r="C15" t="str">
        <f>VLOOKUP(D15,'Document TermDesign Phase Key'!$A$1:$C$22,2,FALSE)</f>
        <v>Application Guide</v>
      </c>
      <c r="D15" s="9" t="s">
        <v>107</v>
      </c>
      <c r="E15" s="3" t="s">
        <v>500</v>
      </c>
      <c r="F15" s="9"/>
      <c r="G15" s="9"/>
      <c r="H15" s="9" t="s">
        <v>74</v>
      </c>
      <c r="I15" s="9" t="s">
        <v>75</v>
      </c>
      <c r="J15" s="6" t="s">
        <v>395</v>
      </c>
      <c r="K15" s="9"/>
      <c r="L15" s="9"/>
      <c r="M15" s="9"/>
      <c r="N15" s="9"/>
    </row>
    <row r="16" spans="1:14" s="2" customFormat="1">
      <c r="A16" s="9" t="s">
        <v>62</v>
      </c>
      <c r="B16" t="str">
        <f>VLOOKUP(D16,'Document TermDesign Phase Key'!$A$1:$C$22,3,FALSE)</f>
        <v>Design / Estimate / Bid</v>
      </c>
      <c r="C16" t="str">
        <f>VLOOKUP(D16,'Document TermDesign Phase Key'!$A$1:$C$22,2,FALSE)</f>
        <v>Application Guide</v>
      </c>
      <c r="D16" s="9" t="s">
        <v>107</v>
      </c>
      <c r="E16" s="3" t="s">
        <v>927</v>
      </c>
      <c r="F16" s="9"/>
      <c r="G16" s="9"/>
      <c r="H16" s="9" t="s">
        <v>74</v>
      </c>
      <c r="I16" s="9" t="s">
        <v>75</v>
      </c>
      <c r="J16" s="6" t="s">
        <v>395</v>
      </c>
      <c r="K16" s="9"/>
      <c r="L16" s="9"/>
      <c r="M16" s="9"/>
      <c r="N16" s="9"/>
    </row>
    <row r="17" spans="1:10" s="2" customFormat="1">
      <c r="A17" s="9" t="s">
        <v>62</v>
      </c>
      <c r="B17" t="str">
        <f>VLOOKUP(D17,'Document TermDesign Phase Key'!$A$1:$C$22,3,FALSE)</f>
        <v>Design / Estimate / Bid</v>
      </c>
      <c r="C17" t="str">
        <f>VLOOKUP(D17,'Document TermDesign Phase Key'!$A$1:$C$22,2,FALSE)</f>
        <v>Application Guide</v>
      </c>
      <c r="D17" s="9" t="s">
        <v>107</v>
      </c>
      <c r="E17" s="3" t="s">
        <v>928</v>
      </c>
      <c r="F17" s="9"/>
      <c r="G17" s="9"/>
      <c r="H17" s="9" t="s">
        <v>74</v>
      </c>
      <c r="I17" s="9" t="s">
        <v>75</v>
      </c>
      <c r="J17" s="4" t="s">
        <v>929</v>
      </c>
    </row>
    <row r="18" spans="1:10" s="2" customFormat="1">
      <c r="A18" s="9" t="s">
        <v>62</v>
      </c>
      <c r="B18" t="str">
        <f>VLOOKUP(D18,'Document TermDesign Phase Key'!$A$1:$C$22,3,FALSE)</f>
        <v>Design / Estimate / Bid</v>
      </c>
      <c r="C18" t="str">
        <f>VLOOKUP(D18,'Document TermDesign Phase Key'!$A$1:$C$22,2,FALSE)</f>
        <v>Application Guide</v>
      </c>
      <c r="D18" s="9" t="s">
        <v>107</v>
      </c>
      <c r="E18" s="3" t="s">
        <v>930</v>
      </c>
      <c r="F18" s="9"/>
      <c r="G18" s="9"/>
      <c r="H18" s="9" t="s">
        <v>74</v>
      </c>
      <c r="I18" s="9" t="s">
        <v>75</v>
      </c>
      <c r="J18" s="4" t="s">
        <v>76</v>
      </c>
    </row>
    <row r="19" spans="1:10" s="2" customFormat="1">
      <c r="A19" s="9" t="s">
        <v>62</v>
      </c>
      <c r="B19" t="str">
        <f>VLOOKUP(D19,'Document TermDesign Phase Key'!$A$1:$C$22,3,FALSE)</f>
        <v>Design / Estimate / Bid</v>
      </c>
      <c r="C19" t="str">
        <f>VLOOKUP(D19,'Document TermDesign Phase Key'!$A$1:$C$22,2,FALSE)</f>
        <v>Application Guide</v>
      </c>
      <c r="D19" s="9" t="s">
        <v>107</v>
      </c>
      <c r="E19" s="3" t="s">
        <v>580</v>
      </c>
      <c r="F19" s="9"/>
      <c r="G19" s="9"/>
      <c r="H19" s="9" t="s">
        <v>74</v>
      </c>
      <c r="I19" s="9" t="s">
        <v>75</v>
      </c>
      <c r="J19" s="4" t="s">
        <v>328</v>
      </c>
    </row>
    <row r="20" spans="1:10" s="2" customFormat="1">
      <c r="A20" s="9" t="s">
        <v>62</v>
      </c>
      <c r="B20" t="str">
        <f>VLOOKUP(D20,'Document TermDesign Phase Key'!$A$1:$C$22,3,FALSE)</f>
        <v>Design / Estimate / Bid</v>
      </c>
      <c r="C20" t="str">
        <f>VLOOKUP(D20,'Document TermDesign Phase Key'!$A$1:$C$22,2,FALSE)</f>
        <v>Application Guide</v>
      </c>
      <c r="D20" s="9" t="s">
        <v>107</v>
      </c>
      <c r="E20" s="3" t="s">
        <v>432</v>
      </c>
      <c r="F20" s="9"/>
      <c r="G20" s="9"/>
      <c r="H20" s="9" t="s">
        <v>74</v>
      </c>
      <c r="I20" s="9" t="s">
        <v>75</v>
      </c>
      <c r="J20" s="4" t="s">
        <v>144</v>
      </c>
    </row>
    <row r="21" spans="1:10" s="2" customFormat="1">
      <c r="A21" s="9" t="s">
        <v>62</v>
      </c>
      <c r="B21" t="str">
        <f>VLOOKUP(D21,'Document TermDesign Phase Key'!$A$1:$C$22,3,FALSE)</f>
        <v>Design / Estimate / Bid</v>
      </c>
      <c r="C21" t="str">
        <f>VLOOKUP(D21,'Document TermDesign Phase Key'!$A$1:$C$22,2,FALSE)</f>
        <v>Application Guide</v>
      </c>
      <c r="D21" s="9" t="s">
        <v>107</v>
      </c>
      <c r="E21" s="3" t="s">
        <v>506</v>
      </c>
      <c r="F21" s="9"/>
      <c r="G21" s="9"/>
      <c r="H21" s="9" t="s">
        <v>74</v>
      </c>
      <c r="I21" s="9" t="s">
        <v>75</v>
      </c>
      <c r="J21" s="4" t="s">
        <v>454</v>
      </c>
    </row>
    <row r="22" spans="1:10" s="2" customFormat="1">
      <c r="A22" s="9" t="s">
        <v>62</v>
      </c>
      <c r="B22" t="str">
        <f>VLOOKUP(D22,'Document TermDesign Phase Key'!$A$1:$C$22,3,FALSE)</f>
        <v>Design / Estimate / Bid</v>
      </c>
      <c r="C22" t="str">
        <f>VLOOKUP(D22,'Document TermDesign Phase Key'!$A$1:$C$22,2,FALSE)</f>
        <v>Application Guide</v>
      </c>
      <c r="D22" s="9" t="s">
        <v>107</v>
      </c>
      <c r="E22" s="3" t="s">
        <v>430</v>
      </c>
      <c r="F22" s="9"/>
      <c r="G22" s="9"/>
      <c r="H22" s="9" t="s">
        <v>74</v>
      </c>
      <c r="I22" s="9" t="s">
        <v>75</v>
      </c>
      <c r="J22" s="4" t="s">
        <v>931</v>
      </c>
    </row>
    <row r="23" spans="1:10" s="2" customFormat="1">
      <c r="A23" s="9" t="s">
        <v>62</v>
      </c>
      <c r="B23" t="str">
        <f>VLOOKUP(D23,'Document TermDesign Phase Key'!$A$1:$C$22,3,FALSE)</f>
        <v>Design / Estimate / Bid</v>
      </c>
      <c r="C23" t="str">
        <f>VLOOKUP(D23,'Document TermDesign Phase Key'!$A$1:$C$22,2,FALSE)</f>
        <v>Application Guide</v>
      </c>
      <c r="D23" s="9" t="s">
        <v>107</v>
      </c>
      <c r="E23" s="3" t="s">
        <v>428</v>
      </c>
      <c r="F23" s="9"/>
      <c r="G23" s="9"/>
      <c r="H23" s="9" t="s">
        <v>74</v>
      </c>
      <c r="I23" s="9" t="s">
        <v>75</v>
      </c>
      <c r="J23" s="4" t="s">
        <v>507</v>
      </c>
    </row>
    <row r="24" spans="1:10" s="2" customFormat="1">
      <c r="A24" s="9" t="s">
        <v>62</v>
      </c>
      <c r="B24" t="str">
        <f>VLOOKUP(D24,'Document TermDesign Phase Key'!$A$1:$C$22,3,FALSE)</f>
        <v>Design / Estimate / Bid</v>
      </c>
      <c r="C24" t="str">
        <f>VLOOKUP(D24,'Document TermDesign Phase Key'!$A$1:$C$22,2,FALSE)</f>
        <v>Application Guide</v>
      </c>
      <c r="D24" s="9" t="s">
        <v>107</v>
      </c>
      <c r="E24" s="3" t="s">
        <v>426</v>
      </c>
      <c r="F24" s="9"/>
      <c r="G24" s="9"/>
      <c r="H24" s="9" t="s">
        <v>74</v>
      </c>
      <c r="I24" s="9" t="s">
        <v>75</v>
      </c>
      <c r="J24" s="4" t="s">
        <v>427</v>
      </c>
    </row>
    <row r="25" spans="1:10" s="2" customFormat="1">
      <c r="A25" s="9" t="s">
        <v>62</v>
      </c>
      <c r="B25" t="str">
        <f>VLOOKUP(D25,'Document TermDesign Phase Key'!$A$1:$C$22,3,FALSE)</f>
        <v>Design / Estimate / Bid</v>
      </c>
      <c r="C25" t="str">
        <f>VLOOKUP(D25,'Document TermDesign Phase Key'!$A$1:$C$22,2,FALSE)</f>
        <v>Application Guide</v>
      </c>
      <c r="D25" s="9" t="s">
        <v>107</v>
      </c>
      <c r="E25" s="3" t="s">
        <v>467</v>
      </c>
      <c r="F25" s="9"/>
      <c r="G25" s="9"/>
      <c r="H25" s="9" t="s">
        <v>74</v>
      </c>
      <c r="I25" s="9" t="s">
        <v>75</v>
      </c>
      <c r="J25" s="4" t="s">
        <v>425</v>
      </c>
    </row>
    <row r="26" spans="1:10" s="2" customFormat="1">
      <c r="A26" s="9" t="s">
        <v>62</v>
      </c>
      <c r="B26" t="str">
        <f>VLOOKUP(D26,'Document TermDesign Phase Key'!$A$1:$C$22,3,FALSE)</f>
        <v>Design / Estimate / Bid</v>
      </c>
      <c r="C26" t="str">
        <f>VLOOKUP(D26,'Document TermDesign Phase Key'!$A$1:$C$22,2,FALSE)</f>
        <v>Application Guide</v>
      </c>
      <c r="D26" s="9" t="s">
        <v>107</v>
      </c>
      <c r="E26" s="3" t="s">
        <v>423</v>
      </c>
      <c r="F26" s="9"/>
      <c r="G26" s="9"/>
      <c r="H26" s="9" t="s">
        <v>74</v>
      </c>
      <c r="I26" s="9" t="s">
        <v>75</v>
      </c>
      <c r="J26" s="4" t="s">
        <v>140</v>
      </c>
    </row>
    <row r="27" spans="1:10" s="2" customFormat="1">
      <c r="A27" s="9" t="s">
        <v>62</v>
      </c>
      <c r="B27" t="str">
        <f>VLOOKUP(D27,'Document TermDesign Phase Key'!$A$1:$C$22,3,FALSE)</f>
        <v>Market and Competition</v>
      </c>
      <c r="C27" t="str">
        <f>VLOOKUP(D27,'Document TermDesign Phase Key'!$A$1:$C$22,2,FALSE)</f>
        <v>Competitive Comparison / Battle card</v>
      </c>
      <c r="D27" s="9" t="s">
        <v>116</v>
      </c>
      <c r="E27" s="3" t="s">
        <v>739</v>
      </c>
      <c r="F27" s="9"/>
      <c r="G27" s="9"/>
      <c r="H27" s="9" t="s">
        <v>74</v>
      </c>
      <c r="I27" s="9" t="s">
        <v>75</v>
      </c>
      <c r="J27" s="6" t="s">
        <v>395</v>
      </c>
    </row>
    <row r="28" spans="1:10" s="2" customFormat="1">
      <c r="A28" s="9" t="s">
        <v>62</v>
      </c>
      <c r="B28" t="str">
        <f>VLOOKUP(D28,'Document TermDesign Phase Key'!$A$1:$C$22,3,FALSE)</f>
        <v>Market and Competition</v>
      </c>
      <c r="C28" t="str">
        <f>VLOOKUP(D28,'Document TermDesign Phase Key'!$A$1:$C$22,2,FALSE)</f>
        <v>Competitive Comparison / Battle card</v>
      </c>
      <c r="D28" s="9" t="s">
        <v>116</v>
      </c>
      <c r="E28" s="3" t="s">
        <v>932</v>
      </c>
      <c r="F28" s="9"/>
      <c r="G28" s="9"/>
      <c r="H28" s="9" t="s">
        <v>74</v>
      </c>
      <c r="I28" s="9" t="s">
        <v>75</v>
      </c>
      <c r="J28" s="4" t="s">
        <v>403</v>
      </c>
    </row>
    <row r="29" spans="1:10" s="2" customFormat="1">
      <c r="A29" s="9" t="s">
        <v>62</v>
      </c>
      <c r="B29" t="str">
        <f>VLOOKUP(D29,'Document TermDesign Phase Key'!$A$1:$C$22,3,FALSE)</f>
        <v>Design / Estimate / Bid</v>
      </c>
      <c r="C29" t="str">
        <f>VLOOKUP(D29,'Document TermDesign Phase Key'!$A$1:$C$22,2,FALSE)</f>
        <v>Customer Presentation</v>
      </c>
      <c r="D29" s="9" t="s">
        <v>199</v>
      </c>
      <c r="E29" s="3" t="s">
        <v>933</v>
      </c>
      <c r="F29" s="9"/>
      <c r="G29" s="9"/>
      <c r="H29" s="9" t="s">
        <v>74</v>
      </c>
      <c r="I29" s="9" t="s">
        <v>75</v>
      </c>
      <c r="J29" s="4" t="s">
        <v>193</v>
      </c>
    </row>
    <row r="30" spans="1:10" s="2" customFormat="1">
      <c r="A30" s="9" t="s">
        <v>62</v>
      </c>
      <c r="B30" t="str">
        <f>VLOOKUP(D30,'Document TermDesign Phase Key'!$A$1:$C$22,3,FALSE)</f>
        <v>Design / Estimate / Bid</v>
      </c>
      <c r="C30" t="str">
        <f>VLOOKUP(D30,'Document TermDesign Phase Key'!$A$1:$C$22,2,FALSE)</f>
        <v>Engineering Guide</v>
      </c>
      <c r="D30" s="9" t="s">
        <v>77</v>
      </c>
      <c r="E30" s="3" t="s">
        <v>934</v>
      </c>
      <c r="F30" s="9"/>
      <c r="G30" s="9"/>
      <c r="H30" s="9" t="s">
        <v>74</v>
      </c>
      <c r="I30" s="9" t="s">
        <v>75</v>
      </c>
      <c r="J30" s="4" t="s">
        <v>258</v>
      </c>
    </row>
    <row r="31" spans="1:10" s="2" customFormat="1">
      <c r="A31" s="9" t="s">
        <v>62</v>
      </c>
      <c r="B31" t="str">
        <f>VLOOKUP(D31,'Document TermDesign Phase Key'!$A$1:$C$22,3,FALSE)</f>
        <v>Design / Estimate / Bid</v>
      </c>
      <c r="C31" t="str">
        <f>VLOOKUP(D31,'Document TermDesign Phase Key'!$A$1:$C$22,2,FALSE)</f>
        <v>Engineering Guide</v>
      </c>
      <c r="D31" s="9" t="s">
        <v>77</v>
      </c>
      <c r="E31" s="3" t="s">
        <v>515</v>
      </c>
      <c r="F31" s="9"/>
      <c r="G31" s="9"/>
      <c r="H31" s="9" t="s">
        <v>74</v>
      </c>
      <c r="I31" s="9" t="s">
        <v>75</v>
      </c>
      <c r="J31" s="6" t="s">
        <v>395</v>
      </c>
    </row>
    <row r="32" spans="1:10" s="2" customFormat="1">
      <c r="A32" s="9" t="s">
        <v>62</v>
      </c>
      <c r="B32" t="str">
        <f>VLOOKUP(D32,'Document TermDesign Phase Key'!$A$1:$C$22,3,FALSE)</f>
        <v>News Feed</v>
      </c>
      <c r="C32" t="str">
        <f>VLOOKUP(D32,'Document TermDesign Phase Key'!$A$1:$C$22,2,FALSE)</f>
        <v>Marketing Update</v>
      </c>
      <c r="D32" s="9" t="s">
        <v>118</v>
      </c>
      <c r="E32" s="3" t="s">
        <v>411</v>
      </c>
      <c r="F32" s="9"/>
      <c r="G32" s="9"/>
      <c r="H32" s="9" t="s">
        <v>74</v>
      </c>
      <c r="I32" s="9" t="s">
        <v>75</v>
      </c>
      <c r="J32" s="4" t="s">
        <v>197</v>
      </c>
    </row>
    <row r="33" spans="1:10" s="2" customFormat="1">
      <c r="A33" s="9" t="s">
        <v>62</v>
      </c>
      <c r="B33" t="str">
        <f>VLOOKUP(D33,'Document TermDesign Phase Key'!$A$1:$C$22,3,FALSE)</f>
        <v>News Feed</v>
      </c>
      <c r="C33" t="str">
        <f>VLOOKUP(D33,'Document TermDesign Phase Key'!$A$1:$C$22,2,FALSE)</f>
        <v>Marketing Update</v>
      </c>
      <c r="D33" s="9" t="s">
        <v>118</v>
      </c>
      <c r="E33" s="3" t="s">
        <v>437</v>
      </c>
      <c r="F33" s="9"/>
      <c r="G33" s="9"/>
      <c r="H33" s="9" t="s">
        <v>74</v>
      </c>
      <c r="I33" s="9" t="s">
        <v>75</v>
      </c>
      <c r="J33" s="4" t="s">
        <v>250</v>
      </c>
    </row>
    <row r="34" spans="1:10" s="2" customFormat="1">
      <c r="A34" s="9" t="s">
        <v>62</v>
      </c>
      <c r="B34" t="str">
        <f>VLOOKUP(D34,'Document TermDesign Phase Key'!$A$1:$C$22,3,FALSE)</f>
        <v>News Feed</v>
      </c>
      <c r="C34" t="str">
        <f>VLOOKUP(D34,'Document TermDesign Phase Key'!$A$1:$C$22,2,FALSE)</f>
        <v>Marketing Update</v>
      </c>
      <c r="D34" s="9" t="s">
        <v>118</v>
      </c>
      <c r="E34" s="3" t="s">
        <v>441</v>
      </c>
      <c r="F34" s="9"/>
      <c r="G34" s="9"/>
      <c r="H34" s="9" t="s">
        <v>74</v>
      </c>
      <c r="I34" s="9" t="s">
        <v>75</v>
      </c>
      <c r="J34" s="4" t="s">
        <v>91</v>
      </c>
    </row>
    <row r="35" spans="1:10" s="2" customFormat="1">
      <c r="A35" s="9" t="s">
        <v>62</v>
      </c>
      <c r="B35" t="str">
        <f>VLOOKUP(D35,'Document TermDesign Phase Key'!$A$1:$C$22,3,FALSE)</f>
        <v>News Feed</v>
      </c>
      <c r="C35" t="str">
        <f>VLOOKUP(D35,'Document TermDesign Phase Key'!$A$1:$C$22,2,FALSE)</f>
        <v>Marketing Update</v>
      </c>
      <c r="D35" s="9" t="s">
        <v>118</v>
      </c>
      <c r="E35" s="3" t="s">
        <v>442</v>
      </c>
      <c r="F35" s="9"/>
      <c r="G35" s="9"/>
      <c r="H35" s="9" t="s">
        <v>74</v>
      </c>
      <c r="I35" s="9" t="s">
        <v>75</v>
      </c>
      <c r="J35" s="4" t="s">
        <v>91</v>
      </c>
    </row>
    <row r="36" spans="1:10" s="2" customFormat="1">
      <c r="A36" s="9" t="s">
        <v>62</v>
      </c>
      <c r="B36" t="str">
        <f>VLOOKUP(D36,'Document TermDesign Phase Key'!$A$1:$C$22,3,FALSE)</f>
        <v>News Feed</v>
      </c>
      <c r="C36" t="str">
        <f>VLOOKUP(D36,'Document TermDesign Phase Key'!$A$1:$C$22,2,FALSE)</f>
        <v>Marketing Update</v>
      </c>
      <c r="D36" s="9" t="s">
        <v>118</v>
      </c>
      <c r="E36" s="3" t="s">
        <v>443</v>
      </c>
      <c r="F36" s="9"/>
      <c r="G36" s="9"/>
      <c r="H36" s="9" t="s">
        <v>74</v>
      </c>
      <c r="I36" s="9" t="s">
        <v>75</v>
      </c>
      <c r="J36" s="4" t="s">
        <v>153</v>
      </c>
    </row>
    <row r="37" spans="1:10" s="2" customFormat="1">
      <c r="A37" s="9" t="s">
        <v>62</v>
      </c>
      <c r="B37" t="str">
        <f>VLOOKUP(D37,'Document TermDesign Phase Key'!$A$1:$C$22,3,FALSE)</f>
        <v>News Feed</v>
      </c>
      <c r="C37" t="str">
        <f>VLOOKUP(D37,'Document TermDesign Phase Key'!$A$1:$C$22,2,FALSE)</f>
        <v>Marketing Update</v>
      </c>
      <c r="D37" s="9" t="s">
        <v>118</v>
      </c>
      <c r="E37" s="3" t="s">
        <v>935</v>
      </c>
      <c r="F37" s="9"/>
      <c r="G37" s="9"/>
      <c r="H37" s="9" t="s">
        <v>74</v>
      </c>
      <c r="I37" s="9" t="s">
        <v>75</v>
      </c>
      <c r="J37" s="4" t="s">
        <v>123</v>
      </c>
    </row>
    <row r="38" spans="1:10" s="2" customFormat="1">
      <c r="A38" s="9" t="s">
        <v>62</v>
      </c>
      <c r="B38" t="str">
        <f>VLOOKUP(D38,'Document TermDesign Phase Key'!$A$1:$C$22,3,FALSE)</f>
        <v>News Feed</v>
      </c>
      <c r="C38" t="str">
        <f>VLOOKUP(D38,'Document TermDesign Phase Key'!$A$1:$C$22,2,FALSE)</f>
        <v>Marketing Update</v>
      </c>
      <c r="D38" s="9" t="s">
        <v>118</v>
      </c>
      <c r="E38" s="3" t="s">
        <v>603</v>
      </c>
      <c r="F38" s="9"/>
      <c r="G38" s="9"/>
      <c r="H38" s="9" t="s">
        <v>74</v>
      </c>
      <c r="I38" s="9" t="s">
        <v>75</v>
      </c>
      <c r="J38" s="6" t="s">
        <v>395</v>
      </c>
    </row>
    <row r="39" spans="1:10" s="2" customFormat="1">
      <c r="A39" s="9" t="s">
        <v>62</v>
      </c>
      <c r="B39" t="str">
        <f>VLOOKUP(D39,'Document TermDesign Phase Key'!$A$1:$C$22,3,FALSE)</f>
        <v>News Feed</v>
      </c>
      <c r="C39" t="str">
        <f>VLOOKUP(D39,'Document TermDesign Phase Key'!$A$1:$C$22,2,FALSE)</f>
        <v>Marketing Update</v>
      </c>
      <c r="D39" s="9" t="s">
        <v>118</v>
      </c>
      <c r="E39" s="3" t="s">
        <v>604</v>
      </c>
      <c r="F39" s="9"/>
      <c r="G39" s="9"/>
      <c r="H39" s="9" t="s">
        <v>74</v>
      </c>
      <c r="I39" s="9" t="s">
        <v>75</v>
      </c>
      <c r="J39" s="4" t="s">
        <v>91</v>
      </c>
    </row>
    <row r="40" spans="1:10" s="2" customFormat="1">
      <c r="A40" s="9" t="s">
        <v>62</v>
      </c>
      <c r="B40" t="str">
        <f>VLOOKUP(D40,'Document TermDesign Phase Key'!$A$1:$C$22,3,FALSE)</f>
        <v>News Feed</v>
      </c>
      <c r="C40" t="str">
        <f>VLOOKUP(D40,'Document TermDesign Phase Key'!$A$1:$C$22,2,FALSE)</f>
        <v>Marketing Update</v>
      </c>
      <c r="D40" s="9" t="s">
        <v>118</v>
      </c>
      <c r="E40" s="3" t="s">
        <v>605</v>
      </c>
      <c r="F40" s="9"/>
      <c r="G40" s="9"/>
      <c r="H40" s="9" t="s">
        <v>74</v>
      </c>
      <c r="I40" s="9" t="s">
        <v>75</v>
      </c>
      <c r="J40" s="6" t="s">
        <v>395</v>
      </c>
    </row>
    <row r="41" spans="1:10" s="2" customFormat="1">
      <c r="A41" s="9" t="s">
        <v>62</v>
      </c>
      <c r="B41" t="str">
        <f>VLOOKUP(D41,'Document TermDesign Phase Key'!$A$1:$C$22,3,FALSE)</f>
        <v>News Feed</v>
      </c>
      <c r="C41" t="str">
        <f>VLOOKUP(D41,'Document TermDesign Phase Key'!$A$1:$C$22,2,FALSE)</f>
        <v>Marketing Update</v>
      </c>
      <c r="D41" s="9" t="s">
        <v>118</v>
      </c>
      <c r="E41" s="3" t="s">
        <v>606</v>
      </c>
      <c r="F41" s="9"/>
      <c r="G41" s="9"/>
      <c r="H41" s="9" t="s">
        <v>74</v>
      </c>
      <c r="I41" s="9" t="s">
        <v>75</v>
      </c>
      <c r="J41" s="4" t="s">
        <v>358</v>
      </c>
    </row>
    <row r="42" spans="1:10" s="2" customFormat="1">
      <c r="A42" s="9" t="s">
        <v>62</v>
      </c>
      <c r="B42" t="str">
        <f>VLOOKUP(D42,'Document TermDesign Phase Key'!$A$1:$C$22,3,FALSE)</f>
        <v>News Feed</v>
      </c>
      <c r="C42" t="str">
        <f>VLOOKUP(D42,'Document TermDesign Phase Key'!$A$1:$C$22,2,FALSE)</f>
        <v>Marketing Update</v>
      </c>
      <c r="D42" s="9" t="s">
        <v>118</v>
      </c>
      <c r="E42" s="3" t="s">
        <v>417</v>
      </c>
      <c r="F42" s="9"/>
      <c r="G42" s="9"/>
      <c r="H42" s="9" t="s">
        <v>74</v>
      </c>
      <c r="I42" s="9" t="s">
        <v>75</v>
      </c>
      <c r="J42" s="4" t="s">
        <v>128</v>
      </c>
    </row>
    <row r="43" spans="1:10" s="2" customFormat="1">
      <c r="A43" s="9" t="s">
        <v>62</v>
      </c>
      <c r="B43" t="str">
        <f>VLOOKUP(D43,'Document TermDesign Phase Key'!$A$1:$C$22,3,FALSE)</f>
        <v>Design / Estimate / Bid</v>
      </c>
      <c r="C43" t="str">
        <f>VLOOKUP(D43,'Document TermDesign Phase Key'!$A$1:$C$22,2,FALSE)</f>
        <v>Sales Brochure</v>
      </c>
      <c r="D43" s="9" t="s">
        <v>134</v>
      </c>
      <c r="E43" s="3" t="s">
        <v>936</v>
      </c>
      <c r="F43" s="9"/>
      <c r="G43" s="9"/>
      <c r="H43" s="9" t="s">
        <v>74</v>
      </c>
      <c r="I43" s="9" t="s">
        <v>75</v>
      </c>
      <c r="J43" s="4" t="s">
        <v>937</v>
      </c>
    </row>
    <row r="44" spans="1:10" s="2" customFormat="1">
      <c r="A44" s="9" t="s">
        <v>62</v>
      </c>
      <c r="B44" t="str">
        <f>VLOOKUP(D44,'Document TermDesign Phase Key'!$A$1:$C$22,3,FALSE)</f>
        <v>Design / Estimate / Bid</v>
      </c>
      <c r="C44" t="str">
        <f>VLOOKUP(D44,'Document TermDesign Phase Key'!$A$1:$C$22,2,FALSE)</f>
        <v>Sales Brochure</v>
      </c>
      <c r="D44" s="9" t="s">
        <v>134</v>
      </c>
      <c r="E44" s="3" t="s">
        <v>484</v>
      </c>
      <c r="F44" s="9"/>
      <c r="G44" s="9"/>
      <c r="H44" s="9" t="s">
        <v>74</v>
      </c>
      <c r="I44" s="9" t="s">
        <v>75</v>
      </c>
      <c r="J44" s="4" t="s">
        <v>485</v>
      </c>
    </row>
    <row r="45" spans="1:10" s="2" customFormat="1">
      <c r="A45" s="9" t="s">
        <v>62</v>
      </c>
      <c r="B45" t="str">
        <f>VLOOKUP(D45,'Document TermDesign Phase Key'!$A$1:$C$22,3,FALSE)</f>
        <v>Design / Estimate / Bid</v>
      </c>
      <c r="C45" t="str">
        <f>VLOOKUP(D45,'Document TermDesign Phase Key'!$A$1:$C$22,2,FALSE)</f>
        <v>Sales Brochure</v>
      </c>
      <c r="D45" s="9" t="s">
        <v>134</v>
      </c>
      <c r="E45" s="3" t="s">
        <v>517</v>
      </c>
      <c r="F45" s="9"/>
      <c r="G45" s="9"/>
      <c r="H45" s="9" t="s">
        <v>74</v>
      </c>
      <c r="I45" s="9" t="s">
        <v>75</v>
      </c>
      <c r="J45" s="4" t="s">
        <v>153</v>
      </c>
    </row>
    <row r="46" spans="1:10" s="2" customFormat="1">
      <c r="A46" s="9" t="s">
        <v>62</v>
      </c>
      <c r="B46" t="str">
        <f>VLOOKUP(D46,'Document TermDesign Phase Key'!$A$1:$C$22,3,FALSE)</f>
        <v>Design / Estimate / Bid</v>
      </c>
      <c r="C46" t="str">
        <f>VLOOKUP(D46,'Document TermDesign Phase Key'!$A$1:$C$22,2,FALSE)</f>
        <v>Sales Brochure</v>
      </c>
      <c r="D46" s="9" t="s">
        <v>134</v>
      </c>
      <c r="E46" s="3" t="s">
        <v>445</v>
      </c>
      <c r="F46" s="9"/>
      <c r="G46" s="9"/>
      <c r="H46" s="9" t="s">
        <v>74</v>
      </c>
      <c r="I46" s="9" t="s">
        <v>75</v>
      </c>
      <c r="J46" s="4" t="s">
        <v>155</v>
      </c>
    </row>
    <row r="47" spans="1:10" s="2" customFormat="1">
      <c r="A47" s="9" t="s">
        <v>62</v>
      </c>
      <c r="B47" t="str">
        <f>VLOOKUP(D47,'Document TermDesign Phase Key'!$A$1:$C$22,3,FALSE)</f>
        <v>Design / Estimate / Bid</v>
      </c>
      <c r="C47" t="str">
        <f>VLOOKUP(D47,'Document TermDesign Phase Key'!$A$1:$C$22,2,FALSE)</f>
        <v>Sales Brochure</v>
      </c>
      <c r="D47" s="9" t="s">
        <v>134</v>
      </c>
      <c r="E47" s="3" t="s">
        <v>609</v>
      </c>
      <c r="F47" s="9"/>
      <c r="G47" s="9"/>
      <c r="H47" s="9" t="s">
        <v>74</v>
      </c>
      <c r="I47" s="9" t="s">
        <v>75</v>
      </c>
      <c r="J47" s="6" t="s">
        <v>395</v>
      </c>
    </row>
    <row r="48" spans="1:10" s="2" customFormat="1">
      <c r="A48" s="9" t="s">
        <v>62</v>
      </c>
      <c r="B48" t="str">
        <f>VLOOKUP(D48,'Document TermDesign Phase Key'!$A$1:$C$22,3,FALSE)</f>
        <v>Design / Estimate / Bid</v>
      </c>
      <c r="C48" t="str">
        <f>VLOOKUP(D48,'Document TermDesign Phase Key'!$A$1:$C$22,2,FALSE)</f>
        <v>Sales Brochure</v>
      </c>
      <c r="D48" s="9" t="s">
        <v>99</v>
      </c>
      <c r="E48" s="3" t="s">
        <v>938</v>
      </c>
      <c r="F48" s="9"/>
      <c r="G48" s="9"/>
      <c r="H48" s="9" t="s">
        <v>74</v>
      </c>
      <c r="I48" s="9" t="s">
        <v>75</v>
      </c>
      <c r="J48" s="4" t="s">
        <v>197</v>
      </c>
    </row>
    <row r="49" spans="1:10" s="2" customFormat="1">
      <c r="A49" s="9" t="s">
        <v>62</v>
      </c>
      <c r="B49" t="str">
        <f>VLOOKUP(D49,'Document TermDesign Phase Key'!$A$1:$C$22,3,FALSE)</f>
        <v>Design / Estimate / Bid</v>
      </c>
      <c r="C49" t="str">
        <f>VLOOKUP(D49,'Document TermDesign Phase Key'!$A$1:$C$22,2,FALSE)</f>
        <v>Sales Brochure</v>
      </c>
      <c r="D49" s="9" t="s">
        <v>99</v>
      </c>
      <c r="E49" s="3" t="s">
        <v>939</v>
      </c>
      <c r="F49" s="9"/>
      <c r="G49" s="9"/>
      <c r="H49" s="9" t="s">
        <v>74</v>
      </c>
      <c r="I49" s="9" t="s">
        <v>75</v>
      </c>
      <c r="J49" s="4" t="s">
        <v>358</v>
      </c>
    </row>
    <row r="50" spans="1:10" s="2" customFormat="1">
      <c r="A50" s="9" t="s">
        <v>62</v>
      </c>
      <c r="B50" t="str">
        <f>VLOOKUP(D50,'Document TermDesign Phase Key'!$A$1:$C$22,3,FALSE)</f>
        <v>Design / Estimate / Bid</v>
      </c>
      <c r="C50" t="str">
        <f>VLOOKUP(D50,'Document TermDesign Phase Key'!$A$1:$C$22,2,FALSE)</f>
        <v>Sales Brochure</v>
      </c>
      <c r="D50" s="9" t="s">
        <v>99</v>
      </c>
      <c r="E50" s="3" t="s">
        <v>940</v>
      </c>
      <c r="F50" s="9"/>
      <c r="G50" s="9"/>
      <c r="H50" s="9" t="s">
        <v>74</v>
      </c>
      <c r="I50" s="9" t="s">
        <v>75</v>
      </c>
      <c r="J50" s="4" t="s">
        <v>716</v>
      </c>
    </row>
    <row r="51" spans="1:10" s="2" customFormat="1">
      <c r="A51" s="9" t="s">
        <v>62</v>
      </c>
      <c r="B51" t="str">
        <f>VLOOKUP(D51,'Document TermDesign Phase Key'!$A$1:$C$22,3,FALSE)</f>
        <v>Design / Estimate / Bid</v>
      </c>
      <c r="C51" t="str">
        <f>VLOOKUP(D51,'Document TermDesign Phase Key'!$A$1:$C$22,2,FALSE)</f>
        <v>Technical Data Sheets</v>
      </c>
      <c r="D51" s="9" t="s">
        <v>71</v>
      </c>
      <c r="E51" s="3" t="s">
        <v>421</v>
      </c>
      <c r="F51" s="9"/>
      <c r="G51" s="9"/>
      <c r="H51" s="9" t="s">
        <v>74</v>
      </c>
      <c r="I51" s="9" t="s">
        <v>75</v>
      </c>
      <c r="J51" s="4" t="s">
        <v>138</v>
      </c>
    </row>
    <row r="52" spans="1:10" s="2" customFormat="1">
      <c r="A52" s="9" t="s">
        <v>62</v>
      </c>
      <c r="B52" t="str">
        <f>VLOOKUP(D52,'Document TermDesign Phase Key'!$A$1:$C$22,3,FALSE)</f>
        <v>Design / Estimate / Bid</v>
      </c>
      <c r="C52" t="str">
        <f>VLOOKUP(D52,'Document TermDesign Phase Key'!$A$1:$C$22,2,FALSE)</f>
        <v>Technical Data Sheets</v>
      </c>
      <c r="D52" s="9" t="s">
        <v>71</v>
      </c>
      <c r="E52" s="3" t="s">
        <v>519</v>
      </c>
      <c r="F52" s="9"/>
      <c r="G52" s="9"/>
      <c r="H52" s="9" t="s">
        <v>74</v>
      </c>
      <c r="I52" s="9" t="s">
        <v>75</v>
      </c>
      <c r="J52" s="6" t="s">
        <v>395</v>
      </c>
    </row>
    <row r="53" spans="1:10" s="2" customFormat="1">
      <c r="A53" s="9" t="s">
        <v>62</v>
      </c>
      <c r="B53" t="str">
        <f>VLOOKUP(D53,'Document TermDesign Phase Key'!$A$1:$C$22,3,FALSE)</f>
        <v>Design / Estimate / Bid</v>
      </c>
      <c r="C53" t="str">
        <f>VLOOKUP(D53,'Document TermDesign Phase Key'!$A$1:$C$22,2,FALSE)</f>
        <v>Technical Data Sheets</v>
      </c>
      <c r="D53" s="9" t="s">
        <v>71</v>
      </c>
      <c r="E53" s="3" t="s">
        <v>520</v>
      </c>
      <c r="F53" s="9"/>
      <c r="G53" s="9"/>
      <c r="H53" s="9" t="s">
        <v>74</v>
      </c>
      <c r="I53" s="9" t="s">
        <v>75</v>
      </c>
      <c r="J53" s="6" t="s">
        <v>395</v>
      </c>
    </row>
    <row r="54" spans="1:10" s="2" customFormat="1">
      <c r="A54" s="9" t="s">
        <v>62</v>
      </c>
      <c r="B54" t="str">
        <f>VLOOKUP(D54,'Document TermDesign Phase Key'!$A$1:$C$22,3,FALSE)</f>
        <v>Design / Estimate / Bid</v>
      </c>
      <c r="C54" t="str">
        <f>VLOOKUP(D54,'Document TermDesign Phase Key'!$A$1:$C$22,2,FALSE)</f>
        <v>Technical Data Sheets</v>
      </c>
      <c r="D54" s="9" t="s">
        <v>71</v>
      </c>
      <c r="E54" s="3" t="s">
        <v>121</v>
      </c>
      <c r="F54" s="9"/>
      <c r="G54" s="9"/>
      <c r="H54" s="9" t="s">
        <v>74</v>
      </c>
      <c r="I54" s="9" t="s">
        <v>75</v>
      </c>
      <c r="J54" s="6" t="s">
        <v>395</v>
      </c>
    </row>
    <row r="55" spans="1:10" s="2" customFormat="1">
      <c r="A55" s="9" t="s">
        <v>62</v>
      </c>
      <c r="B55" t="str">
        <f>VLOOKUP(D55,'Document TermDesign Phase Key'!$A$1:$C$22,3,FALSE)</f>
        <v>Design / Estimate / Bid</v>
      </c>
      <c r="C55" t="str">
        <f>VLOOKUP(D55,'Document TermDesign Phase Key'!$A$1:$C$22,2,FALSE)</f>
        <v>Technical Data Sheets</v>
      </c>
      <c r="D55" s="9" t="s">
        <v>71</v>
      </c>
      <c r="E55" s="3" t="s">
        <v>941</v>
      </c>
      <c r="F55" s="9"/>
      <c r="G55" s="9"/>
      <c r="H55" s="9" t="s">
        <v>74</v>
      </c>
      <c r="I55" s="9" t="s">
        <v>75</v>
      </c>
      <c r="J55" s="4" t="s">
        <v>201</v>
      </c>
    </row>
    <row r="56" spans="1:10" s="2" customFormat="1">
      <c r="A56" s="9" t="s">
        <v>62</v>
      </c>
      <c r="B56" t="str">
        <f>VLOOKUP(D56,'Document TermDesign Phase Key'!$A$1:$C$22,3,FALSE)</f>
        <v>Design / Estimate / Bid</v>
      </c>
      <c r="C56" t="str">
        <f>VLOOKUP(D56,'Document TermDesign Phase Key'!$A$1:$C$22,2,FALSE)</f>
        <v>Technical Data Sheets</v>
      </c>
      <c r="D56" s="9" t="s">
        <v>71</v>
      </c>
      <c r="E56" s="3" t="s">
        <v>942</v>
      </c>
      <c r="F56" s="9"/>
      <c r="G56" s="9"/>
      <c r="H56" s="9" t="s">
        <v>74</v>
      </c>
      <c r="I56" s="9" t="s">
        <v>75</v>
      </c>
      <c r="J56" s="4" t="s">
        <v>943</v>
      </c>
    </row>
    <row r="57" spans="1:10" s="2" customFormat="1">
      <c r="A57" s="9" t="s">
        <v>62</v>
      </c>
      <c r="B57" t="str">
        <f>VLOOKUP(D57,'Document TermDesign Phase Key'!$A$1:$C$22,3,FALSE)</f>
        <v>Design / Estimate / Bid</v>
      </c>
      <c r="C57" t="str">
        <f>VLOOKUP(D57,'Document TermDesign Phase Key'!$A$1:$C$22,2,FALSE)</f>
        <v>Technical Data Sheets</v>
      </c>
      <c r="D57" s="9" t="s">
        <v>71</v>
      </c>
      <c r="E57" s="3" t="s">
        <v>940</v>
      </c>
      <c r="F57" s="9"/>
      <c r="G57" s="9"/>
      <c r="H57" s="9" t="s">
        <v>74</v>
      </c>
      <c r="I57" s="9" t="s">
        <v>75</v>
      </c>
      <c r="J57" s="4" t="s">
        <v>716</v>
      </c>
    </row>
    <row r="58" spans="1:10" s="2" customFormat="1">
      <c r="A58" s="9" t="s">
        <v>62</v>
      </c>
      <c r="B58" t="str">
        <f>VLOOKUP(D58,'Document TermDesign Phase Key'!$A$1:$C$22,3,FALSE)</f>
        <v>Training</v>
      </c>
      <c r="C58" t="str">
        <f>VLOOKUP(D58,'Document TermDesign Phase Key'!$A$1:$C$22,2,FALSE)</f>
        <v>Training Videos</v>
      </c>
      <c r="D58" s="9" t="s">
        <v>124</v>
      </c>
      <c r="E58" s="3" t="s">
        <v>944</v>
      </c>
      <c r="F58" s="9"/>
      <c r="G58" s="9"/>
      <c r="H58" s="9" t="s">
        <v>74</v>
      </c>
      <c r="I58" s="9" t="s">
        <v>75</v>
      </c>
      <c r="J58" s="4" t="s">
        <v>193</v>
      </c>
    </row>
    <row r="59" spans="1:10" s="2" customFormat="1">
      <c r="A59" s="9" t="s">
        <v>62</v>
      </c>
      <c r="B59" t="str">
        <f>VLOOKUP(D59,'Document TermDesign Phase Key'!$A$1:$C$22,3,FALSE)</f>
        <v>Training</v>
      </c>
      <c r="C59" t="str">
        <f>VLOOKUP(D59,'Document TermDesign Phase Key'!$A$1:$C$22,2,FALSE)</f>
        <v>Training Videos</v>
      </c>
      <c r="D59" s="9" t="s">
        <v>124</v>
      </c>
      <c r="E59" s="3" t="s">
        <v>167</v>
      </c>
      <c r="F59" s="9"/>
      <c r="G59" s="9"/>
      <c r="H59" s="9" t="s">
        <v>74</v>
      </c>
      <c r="I59" s="9" t="s">
        <v>75</v>
      </c>
      <c r="J59" s="4" t="s">
        <v>945</v>
      </c>
    </row>
    <row r="60" spans="1:10" s="2" customFormat="1">
      <c r="A60" s="9" t="s">
        <v>62</v>
      </c>
      <c r="B60" t="str">
        <f>VLOOKUP(D60,'Document TermDesign Phase Key'!$A$1:$C$22,3,FALSE)</f>
        <v>Training</v>
      </c>
      <c r="C60" t="str">
        <f>VLOOKUP(D60,'Document TermDesign Phase Key'!$A$1:$C$22,2,FALSE)</f>
        <v>Training Videos</v>
      </c>
      <c r="D60" s="9" t="s">
        <v>124</v>
      </c>
      <c r="E60" s="3" t="s">
        <v>807</v>
      </c>
      <c r="F60" s="9"/>
      <c r="G60" s="9"/>
      <c r="H60" s="9" t="s">
        <v>74</v>
      </c>
      <c r="I60" s="9" t="s">
        <v>75</v>
      </c>
      <c r="J60" s="4" t="s">
        <v>410</v>
      </c>
    </row>
    <row r="61" spans="1:10" s="2" customFormat="1">
      <c r="A61" s="9" t="s">
        <v>62</v>
      </c>
      <c r="B61" t="str">
        <f>VLOOKUP(D61,'Document TermDesign Phase Key'!$A$1:$C$22,3,FALSE)</f>
        <v>Training</v>
      </c>
      <c r="C61" t="str">
        <f>VLOOKUP(D61,'Document TermDesign Phase Key'!$A$1:$C$22,2,FALSE)</f>
        <v>Training Videos</v>
      </c>
      <c r="D61" s="9" t="s">
        <v>124</v>
      </c>
      <c r="E61" s="3" t="s">
        <v>812</v>
      </c>
      <c r="F61" s="9"/>
      <c r="G61" s="9"/>
      <c r="H61" s="9" t="s">
        <v>74</v>
      </c>
      <c r="I61" s="9" t="s">
        <v>75</v>
      </c>
      <c r="J61" s="6" t="s">
        <v>395</v>
      </c>
    </row>
    <row r="62" spans="1:10" s="2" customFormat="1">
      <c r="A62" s="9" t="s">
        <v>62</v>
      </c>
      <c r="B62" t="str">
        <f>VLOOKUP(D62,'Document TermDesign Phase Key'!$A$1:$C$22,3,FALSE)</f>
        <v>Training</v>
      </c>
      <c r="C62" t="str">
        <f>VLOOKUP(D62,'Document TermDesign Phase Key'!$A$1:$C$22,2,FALSE)</f>
        <v>Training Videos</v>
      </c>
      <c r="D62" s="9" t="s">
        <v>124</v>
      </c>
      <c r="E62" s="3" t="s">
        <v>938</v>
      </c>
      <c r="F62" s="9"/>
      <c r="G62" s="9"/>
      <c r="H62" s="9" t="s">
        <v>74</v>
      </c>
      <c r="I62" s="9" t="s">
        <v>75</v>
      </c>
      <c r="J62" s="4" t="s">
        <v>197</v>
      </c>
    </row>
    <row r="63" spans="1:10" s="2" customFormat="1">
      <c r="A63" s="9" t="s">
        <v>62</v>
      </c>
      <c r="B63" t="str">
        <f>VLOOKUP(D63,'Document TermDesign Phase Key'!$A$1:$C$22,3,FALSE)</f>
        <v>Training</v>
      </c>
      <c r="C63" t="str">
        <f>VLOOKUP(D63,'Document TermDesign Phase Key'!$A$1:$C$22,2,FALSE)</f>
        <v>Training Videos</v>
      </c>
      <c r="D63" s="9" t="s">
        <v>124</v>
      </c>
      <c r="E63" s="3" t="s">
        <v>652</v>
      </c>
      <c r="F63" s="9"/>
      <c r="G63" s="9"/>
      <c r="H63" s="9" t="s">
        <v>74</v>
      </c>
      <c r="I63" s="9" t="s">
        <v>75</v>
      </c>
      <c r="J63" s="4" t="s">
        <v>197</v>
      </c>
    </row>
    <row r="64" spans="1:10" s="2" customFormat="1">
      <c r="A64" s="9" t="s">
        <v>62</v>
      </c>
      <c r="B64" t="str">
        <f>VLOOKUP(D64,'Document TermDesign Phase Key'!$A$1:$C$22,3,FALSE)</f>
        <v>Training</v>
      </c>
      <c r="C64" t="str">
        <f>VLOOKUP(D64,'Document TermDesign Phase Key'!$A$1:$C$22,2,FALSE)</f>
        <v>Training Videos</v>
      </c>
      <c r="D64" s="9" t="s">
        <v>124</v>
      </c>
      <c r="E64" s="3" t="s">
        <v>653</v>
      </c>
      <c r="F64" s="9"/>
      <c r="G64" s="9"/>
      <c r="H64" s="9" t="s">
        <v>74</v>
      </c>
      <c r="I64" s="9" t="s">
        <v>75</v>
      </c>
      <c r="J64" s="4" t="s">
        <v>197</v>
      </c>
    </row>
    <row r="65" spans="1:14" s="2" customFormat="1">
      <c r="A65" s="9" t="s">
        <v>62</v>
      </c>
      <c r="B65" t="str">
        <f>VLOOKUP(D65,'Document TermDesign Phase Key'!$A$1:$C$22,3,FALSE)</f>
        <v>Training</v>
      </c>
      <c r="C65" t="str">
        <f>VLOOKUP(D65,'Document TermDesign Phase Key'!$A$1:$C$22,2,FALSE)</f>
        <v>Training Videos</v>
      </c>
      <c r="D65" s="9" t="s">
        <v>124</v>
      </c>
      <c r="E65" s="3" t="s">
        <v>654</v>
      </c>
      <c r="F65" s="9"/>
      <c r="G65" s="9"/>
      <c r="H65" s="9" t="s">
        <v>74</v>
      </c>
      <c r="I65" s="9" t="s">
        <v>75</v>
      </c>
      <c r="J65" s="4" t="s">
        <v>197</v>
      </c>
      <c r="K65" s="9"/>
      <c r="L65" s="9"/>
      <c r="M65" s="9"/>
      <c r="N65" s="9"/>
    </row>
    <row r="66" spans="1:14" s="2" customFormat="1">
      <c r="A66" s="9" t="s">
        <v>62</v>
      </c>
      <c r="B66" t="str">
        <f>VLOOKUP(D66,'Document TermDesign Phase Key'!$A$1:$C$22,3,FALSE)</f>
        <v>Training</v>
      </c>
      <c r="C66" t="str">
        <f>VLOOKUP(D66,'Document TermDesign Phase Key'!$A$1:$C$22,2,FALSE)</f>
        <v>Training Videos</v>
      </c>
      <c r="D66" s="9" t="s">
        <v>124</v>
      </c>
      <c r="E66" s="3" t="s">
        <v>655</v>
      </c>
      <c r="F66" s="9"/>
      <c r="G66" s="9"/>
      <c r="H66" s="9" t="s">
        <v>74</v>
      </c>
      <c r="I66" s="9" t="s">
        <v>75</v>
      </c>
      <c r="J66" s="4" t="s">
        <v>197</v>
      </c>
      <c r="K66" s="9"/>
      <c r="L66" s="9"/>
      <c r="M66" s="9"/>
      <c r="N66" s="9"/>
    </row>
    <row r="67" spans="1:14" s="2" customFormat="1">
      <c r="A67" s="9" t="s">
        <v>62</v>
      </c>
      <c r="B67" t="str">
        <f>VLOOKUP(D67,'Document TermDesign Phase Key'!$A$1:$C$22,3,FALSE)</f>
        <v>Training</v>
      </c>
      <c r="C67" t="str">
        <f>VLOOKUP(D67,'Document TermDesign Phase Key'!$A$1:$C$22,2,FALSE)</f>
        <v>Training Videos</v>
      </c>
      <c r="D67" s="9" t="s">
        <v>124</v>
      </c>
      <c r="E67" s="3" t="s">
        <v>913</v>
      </c>
      <c r="F67" s="9"/>
      <c r="G67" s="9"/>
      <c r="H67" s="9" t="s">
        <v>74</v>
      </c>
      <c r="I67" s="9" t="s">
        <v>75</v>
      </c>
      <c r="J67" s="4" t="s">
        <v>197</v>
      </c>
      <c r="K67" s="9"/>
      <c r="L67" s="9"/>
      <c r="M67" s="9"/>
      <c r="N67" s="9"/>
    </row>
    <row r="68" spans="1:14" s="2" customFormat="1">
      <c r="A68" s="9" t="s">
        <v>62</v>
      </c>
      <c r="B68" t="str">
        <f>VLOOKUP(D68,'Document TermDesign Phase Key'!$A$1:$C$22,3,FALSE)</f>
        <v>Training</v>
      </c>
      <c r="C68" t="str">
        <f>VLOOKUP(D68,'Document TermDesign Phase Key'!$A$1:$C$22,2,FALSE)</f>
        <v>Training Videos</v>
      </c>
      <c r="D68" s="9" t="s">
        <v>124</v>
      </c>
      <c r="E68" s="3" t="s">
        <v>820</v>
      </c>
      <c r="F68" s="9"/>
      <c r="G68" s="9"/>
      <c r="H68" s="9" t="s">
        <v>74</v>
      </c>
      <c r="I68" s="9" t="s">
        <v>75</v>
      </c>
      <c r="J68" s="4" t="s">
        <v>197</v>
      </c>
      <c r="K68" s="9"/>
      <c r="L68" s="9"/>
      <c r="M68" s="9"/>
      <c r="N68" s="9"/>
    </row>
    <row r="69" spans="1:14" ht="20.45" thickBot="1">
      <c r="A69" s="124" t="s">
        <v>946</v>
      </c>
      <c r="B69" s="124"/>
      <c r="C69" s="124"/>
      <c r="D69" s="124"/>
      <c r="E69" s="124"/>
      <c r="F69" s="124"/>
      <c r="G69" s="124"/>
      <c r="H69" s="124"/>
      <c r="I69" s="124"/>
      <c r="J69" s="124"/>
      <c r="K69" s="124"/>
      <c r="L69" s="124"/>
      <c r="M69" s="124"/>
      <c r="N69" s="124"/>
    </row>
    <row r="70" spans="1:14" ht="15" thickTop="1">
      <c r="J70" s="5"/>
    </row>
    <row r="71" spans="1:14">
      <c r="J71" s="5"/>
    </row>
    <row r="72" spans="1:14">
      <c r="J72" s="5"/>
    </row>
    <row r="73" spans="1:14">
      <c r="J73" s="5"/>
    </row>
    <row r="74" spans="1:14">
      <c r="J74" s="5"/>
    </row>
    <row r="75" spans="1:14">
      <c r="B75" s="9"/>
      <c r="C75" s="9"/>
      <c r="J75" s="5"/>
    </row>
    <row r="76" spans="1:14">
      <c r="J76" s="5"/>
    </row>
    <row r="77" spans="1:14">
      <c r="J77" s="5"/>
    </row>
    <row r="78" spans="1:14">
      <c r="J78" s="5"/>
    </row>
    <row r="79" spans="1:14">
      <c r="J79" s="5"/>
    </row>
    <row r="80" spans="1:14">
      <c r="J80" s="5"/>
    </row>
    <row r="81" spans="10:10">
      <c r="J81" s="5"/>
    </row>
    <row r="82" spans="10:10">
      <c r="J82" s="5"/>
    </row>
    <row r="83" spans="10:10">
      <c r="J83" s="5"/>
    </row>
    <row r="84" spans="10:10">
      <c r="J84" s="5"/>
    </row>
    <row r="85" spans="10:10">
      <c r="J85" s="5"/>
    </row>
    <row r="86" spans="10:10">
      <c r="J86" s="5"/>
    </row>
    <row r="87" spans="10:10">
      <c r="J87" s="5"/>
    </row>
    <row r="88" spans="10:10">
      <c r="J88" s="5"/>
    </row>
    <row r="89" spans="10:10">
      <c r="J89" s="5"/>
    </row>
    <row r="90" spans="10:10">
      <c r="J90" s="5"/>
    </row>
    <row r="91" spans="10:10">
      <c r="J91" s="5"/>
    </row>
    <row r="92" spans="10:10">
      <c r="J92" s="5"/>
    </row>
    <row r="93" spans="10:10">
      <c r="J93" s="5"/>
    </row>
    <row r="103" spans="2:3">
      <c r="B103" s="9"/>
      <c r="C103" s="9"/>
    </row>
  </sheetData>
  <mergeCells count="1">
    <mergeCell ref="A69:N69"/>
  </mergeCells>
  <dataValidations count="1">
    <dataValidation type="list" allowBlank="1" showInputMessage="1" showErrorMessage="1" sqref="M17:M68" xr:uid="{00000000-0002-0000-0C00-000000000000}">
      <formula1>Action</formula1>
    </dataValidation>
  </dataValidations>
  <pageMargins left="0.7" right="0.7" top="0.75" bottom="0.75" header="0.3" footer="0.3"/>
  <pageSetup paperSize="17"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'Project Details'!$E$28:$E$31</xm:f>
          </x14:formula1>
          <xm:sqref>F2:F68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N103"/>
  <sheetViews>
    <sheetView view="pageBreakPreview" topLeftCell="B1" zoomScale="90" zoomScaleNormal="100" zoomScaleSheetLayoutView="90" workbookViewId="0" xr3:uid="{274F5AE0-5452-572F-8038-C13FFDA59D49}">
      <pane ySplit="1" topLeftCell="A8" activePane="bottomLeft" state="frozen"/>
      <selection pane="bottomLeft" activeCell="G8" sqref="G8"/>
    </sheetView>
  </sheetViews>
  <sheetFormatPr defaultRowHeight="14.45"/>
  <cols>
    <col min="1" max="1" width="10.7109375" hidden="1" customWidth="1"/>
    <col min="2" max="2" width="19.28515625" bestFit="1" customWidth="1"/>
    <col min="3" max="3" width="27" bestFit="1" customWidth="1"/>
    <col min="4" max="4" width="20.42578125" bestFit="1" customWidth="1"/>
    <col min="5" max="5" width="111.140625" bestFit="1" customWidth="1"/>
    <col min="6" max="6" width="12.42578125" hidden="1" customWidth="1"/>
    <col min="7" max="7" width="19.85546875" bestFit="1" customWidth="1"/>
    <col min="8" max="8" width="9.42578125" bestFit="1" customWidth="1"/>
    <col min="9" max="9" width="12.42578125" hidden="1" customWidth="1"/>
    <col min="10" max="10" width="17.85546875" hidden="1" customWidth="1"/>
    <col min="11" max="11" width="20.140625" hidden="1" customWidth="1"/>
    <col min="12" max="12" width="23" hidden="1" customWidth="1"/>
    <col min="13" max="13" width="8.7109375" hidden="1" customWidth="1"/>
    <col min="14" max="14" width="41.85546875" hidden="1" customWidth="1"/>
  </cols>
  <sheetData>
    <row r="1" spans="1:14" ht="20.45" thickBot="1">
      <c r="A1" s="1" t="s">
        <v>6</v>
      </c>
      <c r="B1" s="1" t="s">
        <v>68</v>
      </c>
      <c r="C1" s="1" t="s">
        <v>69</v>
      </c>
      <c r="D1" s="1" t="s">
        <v>7</v>
      </c>
      <c r="E1" s="1" t="s">
        <v>8</v>
      </c>
      <c r="F1" s="1" t="s">
        <v>9</v>
      </c>
      <c r="G1" s="1" t="s">
        <v>10</v>
      </c>
      <c r="H1" s="88" t="s">
        <v>11</v>
      </c>
      <c r="I1" s="1" t="s">
        <v>12</v>
      </c>
      <c r="J1" s="1" t="s">
        <v>13</v>
      </c>
      <c r="K1" s="1" t="s">
        <v>14</v>
      </c>
      <c r="L1" s="1" t="s">
        <v>15</v>
      </c>
      <c r="M1" s="7" t="s">
        <v>16</v>
      </c>
      <c r="N1" s="1" t="s">
        <v>17</v>
      </c>
    </row>
    <row r="2" spans="1:14" s="2" customFormat="1" ht="15" thickTop="1">
      <c r="A2" s="9" t="s">
        <v>63</v>
      </c>
      <c r="B2" t="str">
        <f>VLOOKUP(D2,'Document TermDesign Phase Key'!$A$1:$C$22,3,FALSE)</f>
        <v>News Feed</v>
      </c>
      <c r="C2" t="str">
        <f>VLOOKUP(D2,'Document TermDesign Phase Key'!$A$1:$C$22,2,FALSE)</f>
        <v>Release Letter</v>
      </c>
      <c r="D2" s="9" t="s">
        <v>145</v>
      </c>
      <c r="E2" s="3" t="s">
        <v>568</v>
      </c>
      <c r="F2" s="9"/>
      <c r="G2" s="9"/>
      <c r="H2" s="9" t="s">
        <v>74</v>
      </c>
      <c r="I2" s="9" t="s">
        <v>75</v>
      </c>
      <c r="J2" s="4" t="s">
        <v>569</v>
      </c>
      <c r="K2" s="9"/>
      <c r="L2" s="9"/>
      <c r="M2" s="9"/>
      <c r="N2" s="9"/>
    </row>
    <row r="3" spans="1:14" s="2" customFormat="1">
      <c r="A3" s="26" t="s">
        <v>63</v>
      </c>
      <c r="B3" t="str">
        <f>VLOOKUP(D3,'Document TermDesign Phase Key'!$A$1:$C$22,3,FALSE)</f>
        <v>News Feed</v>
      </c>
      <c r="C3" t="str">
        <f>VLOOKUP(D3,'Document TermDesign Phase Key'!$A$1:$C$22,2,FALSE)</f>
        <v>Release Letter</v>
      </c>
      <c r="D3" s="26" t="s">
        <v>145</v>
      </c>
      <c r="E3" s="27" t="s">
        <v>695</v>
      </c>
      <c r="F3" s="26"/>
      <c r="G3" s="26"/>
      <c r="H3" s="26" t="s">
        <v>74</v>
      </c>
      <c r="I3" s="26" t="s">
        <v>75</v>
      </c>
      <c r="J3" s="28" t="s">
        <v>696</v>
      </c>
      <c r="K3" s="9"/>
      <c r="L3" s="9"/>
      <c r="M3" s="11" t="s">
        <v>34</v>
      </c>
      <c r="N3" s="11" t="s">
        <v>209</v>
      </c>
    </row>
    <row r="4" spans="1:14" s="2" customFormat="1">
      <c r="A4" s="26" t="s">
        <v>63</v>
      </c>
      <c r="B4" t="str">
        <f>VLOOKUP(D4,'Document TermDesign Phase Key'!$A$1:$C$22,3,FALSE)</f>
        <v>News Feed</v>
      </c>
      <c r="C4" t="str">
        <f>VLOOKUP(D4,'Document TermDesign Phase Key'!$A$1:$C$22,2,FALSE)</f>
        <v>Release Letter</v>
      </c>
      <c r="D4" s="26" t="s">
        <v>145</v>
      </c>
      <c r="E4" s="27" t="s">
        <v>947</v>
      </c>
      <c r="F4" s="26"/>
      <c r="G4" s="26"/>
      <c r="H4" s="26" t="s">
        <v>74</v>
      </c>
      <c r="I4" s="26" t="s">
        <v>75</v>
      </c>
      <c r="J4" s="28" t="s">
        <v>948</v>
      </c>
      <c r="K4" s="9"/>
      <c r="L4" s="9"/>
      <c r="M4" s="11" t="s">
        <v>34</v>
      </c>
      <c r="N4" s="11" t="s">
        <v>209</v>
      </c>
    </row>
    <row r="5" spans="1:14" s="2" customFormat="1">
      <c r="A5" s="26" t="s">
        <v>63</v>
      </c>
      <c r="B5" t="str">
        <f>VLOOKUP(D5,'Document TermDesign Phase Key'!$A$1:$C$22,3,FALSE)</f>
        <v>News Feed</v>
      </c>
      <c r="C5" t="str">
        <f>VLOOKUP(D5,'Document TermDesign Phase Key'!$A$1:$C$22,2,FALSE)</f>
        <v>Release Letter</v>
      </c>
      <c r="D5" s="26" t="s">
        <v>145</v>
      </c>
      <c r="E5" s="27" t="s">
        <v>949</v>
      </c>
      <c r="F5" s="26"/>
      <c r="G5" s="26"/>
      <c r="H5" s="26" t="s">
        <v>74</v>
      </c>
      <c r="I5" s="26" t="s">
        <v>75</v>
      </c>
      <c r="J5" s="28" t="s">
        <v>197</v>
      </c>
      <c r="K5" s="9"/>
      <c r="L5" s="9"/>
      <c r="M5" s="11" t="s">
        <v>34</v>
      </c>
      <c r="N5" s="11" t="s">
        <v>209</v>
      </c>
    </row>
    <row r="6" spans="1:14" s="2" customFormat="1">
      <c r="A6" s="9" t="s">
        <v>63</v>
      </c>
      <c r="B6" t="str">
        <f>VLOOKUP(D6,'Document TermDesign Phase Key'!$A$1:$C$22,3,FALSE)</f>
        <v>Design / Estimate / Bid</v>
      </c>
      <c r="C6" t="str">
        <f>VLOOKUP(D6,'Document TermDesign Phase Key'!$A$1:$C$22,2,FALSE)</f>
        <v>Application Guide</v>
      </c>
      <c r="D6" s="9" t="s">
        <v>107</v>
      </c>
      <c r="E6" s="3" t="s">
        <v>500</v>
      </c>
      <c r="F6" s="9"/>
      <c r="G6" s="9"/>
      <c r="H6" s="9" t="s">
        <v>74</v>
      </c>
      <c r="I6" s="9" t="s">
        <v>75</v>
      </c>
      <c r="J6" s="6" t="s">
        <v>395</v>
      </c>
      <c r="K6" s="9"/>
      <c r="L6" s="9"/>
      <c r="M6" s="9"/>
      <c r="N6" s="9"/>
    </row>
    <row r="7" spans="1:14" s="2" customFormat="1">
      <c r="A7" s="9" t="s">
        <v>63</v>
      </c>
      <c r="B7" t="str">
        <f>VLOOKUP(D7,'Document TermDesign Phase Key'!$A$1:$C$22,3,FALSE)</f>
        <v>Design / Estimate / Bid</v>
      </c>
      <c r="C7" t="str">
        <f>VLOOKUP(D7,'Document TermDesign Phase Key'!$A$1:$C$22,2,FALSE)</f>
        <v>Application Guide</v>
      </c>
      <c r="D7" s="9" t="s">
        <v>107</v>
      </c>
      <c r="E7" s="3" t="s">
        <v>446</v>
      </c>
      <c r="F7" s="9"/>
      <c r="G7" s="9"/>
      <c r="H7" s="9" t="s">
        <v>74</v>
      </c>
      <c r="I7" s="9" t="s">
        <v>75</v>
      </c>
      <c r="J7" s="4" t="s">
        <v>447</v>
      </c>
      <c r="K7" s="9"/>
      <c r="L7" s="9"/>
      <c r="M7" s="9"/>
      <c r="N7" s="9"/>
    </row>
    <row r="8" spans="1:14" s="2" customFormat="1">
      <c r="A8" s="9" t="s">
        <v>63</v>
      </c>
      <c r="B8" t="str">
        <f>VLOOKUP(D8,'Document TermDesign Phase Key'!$A$1:$C$22,3,FALSE)</f>
        <v>Design / Estimate / Bid</v>
      </c>
      <c r="C8" t="str">
        <f>VLOOKUP(D8,'Document TermDesign Phase Key'!$A$1:$C$22,2,FALSE)</f>
        <v>Application Guide</v>
      </c>
      <c r="D8" s="9" t="s">
        <v>107</v>
      </c>
      <c r="E8" s="3" t="s">
        <v>448</v>
      </c>
      <c r="F8" s="9"/>
      <c r="G8" s="9"/>
      <c r="H8" s="9" t="s">
        <v>74</v>
      </c>
      <c r="I8" s="9" t="s">
        <v>75</v>
      </c>
      <c r="J8" s="4" t="s">
        <v>142</v>
      </c>
      <c r="K8" s="9"/>
      <c r="L8" s="9"/>
      <c r="M8" s="9"/>
      <c r="N8" s="9"/>
    </row>
    <row r="9" spans="1:14" s="2" customFormat="1">
      <c r="A9" s="9" t="s">
        <v>63</v>
      </c>
      <c r="B9" t="str">
        <f>VLOOKUP(D9,'Document TermDesign Phase Key'!$A$1:$C$22,3,FALSE)</f>
        <v>Design / Estimate / Bid</v>
      </c>
      <c r="C9" t="str">
        <f>VLOOKUP(D9,'Document TermDesign Phase Key'!$A$1:$C$22,2,FALSE)</f>
        <v>Application Guide</v>
      </c>
      <c r="D9" s="9" t="s">
        <v>107</v>
      </c>
      <c r="E9" s="3" t="s">
        <v>407</v>
      </c>
      <c r="F9" s="9"/>
      <c r="G9" s="9"/>
      <c r="H9" s="9" t="s">
        <v>74</v>
      </c>
      <c r="I9" s="9" t="s">
        <v>75</v>
      </c>
      <c r="J9" s="6" t="s">
        <v>395</v>
      </c>
      <c r="K9" s="9"/>
      <c r="L9" s="9"/>
      <c r="M9" s="9"/>
      <c r="N9" s="9"/>
    </row>
    <row r="10" spans="1:14" s="2" customFormat="1">
      <c r="A10" s="9" t="s">
        <v>63</v>
      </c>
      <c r="B10" t="str">
        <f>VLOOKUP(D10,'Document TermDesign Phase Key'!$A$1:$C$22,3,FALSE)</f>
        <v>Design / Estimate / Bid</v>
      </c>
      <c r="C10" t="str">
        <f>VLOOKUP(D10,'Document TermDesign Phase Key'!$A$1:$C$22,2,FALSE)</f>
        <v>Application Guide</v>
      </c>
      <c r="D10" s="9" t="s">
        <v>107</v>
      </c>
      <c r="E10" s="3" t="s">
        <v>950</v>
      </c>
      <c r="F10" s="9"/>
      <c r="G10" s="9"/>
      <c r="H10" s="9" t="s">
        <v>74</v>
      </c>
      <c r="I10" s="9" t="s">
        <v>75</v>
      </c>
      <c r="J10" s="4" t="s">
        <v>328</v>
      </c>
      <c r="K10" s="9"/>
      <c r="L10" s="9"/>
      <c r="M10" s="9"/>
      <c r="N10" s="9"/>
    </row>
    <row r="11" spans="1:14" s="2" customFormat="1">
      <c r="A11" s="9" t="s">
        <v>63</v>
      </c>
      <c r="B11" t="str">
        <f>VLOOKUP(D11,'Document TermDesign Phase Key'!$A$1:$C$22,3,FALSE)</f>
        <v>Design / Estimate / Bid</v>
      </c>
      <c r="C11" t="str">
        <f>VLOOKUP(D11,'Document TermDesign Phase Key'!$A$1:$C$22,2,FALSE)</f>
        <v>Application Guide</v>
      </c>
      <c r="D11" s="9" t="s">
        <v>107</v>
      </c>
      <c r="E11" s="3" t="s">
        <v>951</v>
      </c>
      <c r="F11" s="9"/>
      <c r="G11" s="9"/>
      <c r="H11" s="9" t="s">
        <v>74</v>
      </c>
      <c r="I11" s="9" t="s">
        <v>75</v>
      </c>
      <c r="J11" s="4" t="s">
        <v>144</v>
      </c>
      <c r="K11" s="9"/>
      <c r="L11" s="9"/>
      <c r="M11" s="9"/>
      <c r="N11" s="9"/>
    </row>
    <row r="12" spans="1:14" s="2" customFormat="1">
      <c r="A12" s="9" t="s">
        <v>63</v>
      </c>
      <c r="B12" t="str">
        <f>VLOOKUP(D12,'Document TermDesign Phase Key'!$A$1:$C$22,3,FALSE)</f>
        <v>Design / Estimate / Bid</v>
      </c>
      <c r="C12" t="str">
        <f>VLOOKUP(D12,'Document TermDesign Phase Key'!$A$1:$C$22,2,FALSE)</f>
        <v>Application Guide</v>
      </c>
      <c r="D12" s="9" t="s">
        <v>107</v>
      </c>
      <c r="E12" s="3" t="s">
        <v>952</v>
      </c>
      <c r="F12" s="9"/>
      <c r="G12" s="9"/>
      <c r="H12" s="9" t="s">
        <v>74</v>
      </c>
      <c r="I12" s="9" t="s">
        <v>75</v>
      </c>
      <c r="J12" s="4" t="s">
        <v>431</v>
      </c>
      <c r="K12" s="9"/>
      <c r="L12" s="9"/>
      <c r="M12" s="9"/>
      <c r="N12" s="9"/>
    </row>
    <row r="13" spans="1:14" s="2" customFormat="1">
      <c r="A13" s="9" t="s">
        <v>63</v>
      </c>
      <c r="B13" t="str">
        <f>VLOOKUP(D13,'Document TermDesign Phase Key'!$A$1:$C$22,3,FALSE)</f>
        <v>Design / Estimate / Bid</v>
      </c>
      <c r="C13" t="str">
        <f>VLOOKUP(D13,'Document TermDesign Phase Key'!$A$1:$C$22,2,FALSE)</f>
        <v>Application Guide</v>
      </c>
      <c r="D13" s="9" t="s">
        <v>107</v>
      </c>
      <c r="E13" s="3" t="s">
        <v>953</v>
      </c>
      <c r="F13" s="9"/>
      <c r="G13" s="9"/>
      <c r="H13" s="9" t="s">
        <v>74</v>
      </c>
      <c r="I13" s="9" t="s">
        <v>75</v>
      </c>
      <c r="J13" s="4" t="s">
        <v>425</v>
      </c>
      <c r="K13" s="9"/>
      <c r="L13" s="9"/>
      <c r="M13" s="9"/>
      <c r="N13" s="9"/>
    </row>
    <row r="14" spans="1:14" s="2" customFormat="1">
      <c r="A14" s="9" t="s">
        <v>63</v>
      </c>
      <c r="B14" t="str">
        <f>VLOOKUP(D14,'Document TermDesign Phase Key'!$A$1:$C$22,3,FALSE)</f>
        <v>Design / Estimate / Bid</v>
      </c>
      <c r="C14" t="str">
        <f>VLOOKUP(D14,'Document TermDesign Phase Key'!$A$1:$C$22,2,FALSE)</f>
        <v>Application Guide</v>
      </c>
      <c r="D14" s="9" t="s">
        <v>107</v>
      </c>
      <c r="E14" s="3" t="s">
        <v>954</v>
      </c>
      <c r="F14" s="9"/>
      <c r="G14" s="9"/>
      <c r="H14" s="9" t="s">
        <v>74</v>
      </c>
      <c r="I14" s="9" t="s">
        <v>75</v>
      </c>
      <c r="J14" s="4" t="s">
        <v>140</v>
      </c>
      <c r="K14" s="9"/>
      <c r="L14" s="9"/>
      <c r="M14" s="9"/>
      <c r="N14" s="9"/>
    </row>
    <row r="15" spans="1:14" s="2" customFormat="1">
      <c r="A15" s="9" t="s">
        <v>63</v>
      </c>
      <c r="B15" t="str">
        <f>VLOOKUP(D15,'Document TermDesign Phase Key'!$A$1:$C$22,3,FALSE)</f>
        <v>Market and Competition</v>
      </c>
      <c r="C15" t="str">
        <f>VLOOKUP(D15,'Document TermDesign Phase Key'!$A$1:$C$22,2,FALSE)</f>
        <v>Case Studies</v>
      </c>
      <c r="D15" s="9" t="s">
        <v>303</v>
      </c>
      <c r="E15" s="3" t="s">
        <v>955</v>
      </c>
      <c r="F15" s="9"/>
      <c r="G15" s="9"/>
      <c r="H15" s="9" t="s">
        <v>74</v>
      </c>
      <c r="I15" s="9" t="s">
        <v>75</v>
      </c>
      <c r="J15" s="4" t="s">
        <v>727</v>
      </c>
      <c r="K15" s="9"/>
      <c r="L15" s="9"/>
      <c r="M15" s="9"/>
      <c r="N15" s="9"/>
    </row>
    <row r="16" spans="1:14" s="2" customFormat="1">
      <c r="A16" s="9" t="s">
        <v>63</v>
      </c>
      <c r="B16" t="str">
        <f>VLOOKUP(D16,'Document TermDesign Phase Key'!$A$1:$C$22,3,FALSE)</f>
        <v>Market and Competition</v>
      </c>
      <c r="C16" t="str">
        <f>VLOOKUP(D16,'Document TermDesign Phase Key'!$A$1:$C$22,2,FALSE)</f>
        <v>Case Studies</v>
      </c>
      <c r="D16" s="9" t="s">
        <v>303</v>
      </c>
      <c r="E16" s="3" t="s">
        <v>956</v>
      </c>
      <c r="F16" s="9"/>
      <c r="G16" s="9"/>
      <c r="H16" s="9" t="s">
        <v>74</v>
      </c>
      <c r="I16" s="9" t="s">
        <v>75</v>
      </c>
      <c r="J16" s="6" t="s">
        <v>395</v>
      </c>
      <c r="K16" s="9"/>
      <c r="L16" s="9"/>
      <c r="M16" s="9"/>
      <c r="N16" s="9"/>
    </row>
    <row r="17" spans="1:10" s="2" customFormat="1">
      <c r="A17" s="9" t="s">
        <v>63</v>
      </c>
      <c r="B17" t="str">
        <f>VLOOKUP(D17,'Document TermDesign Phase Key'!$A$1:$C$22,3,FALSE)</f>
        <v>Market and Competition</v>
      </c>
      <c r="C17" t="str">
        <f>VLOOKUP(D17,'Document TermDesign Phase Key'!$A$1:$C$22,2,FALSE)</f>
        <v>Case Studies</v>
      </c>
      <c r="D17" s="9" t="s">
        <v>303</v>
      </c>
      <c r="E17" s="3" t="s">
        <v>957</v>
      </c>
      <c r="F17" s="9"/>
      <c r="G17" s="9"/>
      <c r="H17" s="9" t="s">
        <v>74</v>
      </c>
      <c r="I17" s="9" t="s">
        <v>75</v>
      </c>
      <c r="J17" s="4" t="s">
        <v>186</v>
      </c>
    </row>
    <row r="18" spans="1:10" s="2" customFormat="1">
      <c r="A18" s="9" t="s">
        <v>63</v>
      </c>
      <c r="B18" t="str">
        <f>VLOOKUP(D18,'Document TermDesign Phase Key'!$A$1:$C$22,3,FALSE)</f>
        <v>Market and Competition</v>
      </c>
      <c r="C18" t="str">
        <f>VLOOKUP(D18,'Document TermDesign Phase Key'!$A$1:$C$22,2,FALSE)</f>
        <v>Case Studies</v>
      </c>
      <c r="D18" s="9" t="s">
        <v>303</v>
      </c>
      <c r="E18" s="3" t="s">
        <v>958</v>
      </c>
      <c r="F18" s="9"/>
      <c r="G18" s="9"/>
      <c r="H18" s="9" t="s">
        <v>74</v>
      </c>
      <c r="I18" s="9" t="s">
        <v>75</v>
      </c>
      <c r="J18" s="6" t="s">
        <v>395</v>
      </c>
    </row>
    <row r="19" spans="1:10" s="2" customFormat="1">
      <c r="A19" s="9" t="s">
        <v>63</v>
      </c>
      <c r="B19" t="str">
        <f>VLOOKUP(D19,'Document TermDesign Phase Key'!$A$1:$C$22,3,FALSE)</f>
        <v>Market and Competition</v>
      </c>
      <c r="C19" t="str">
        <f>VLOOKUP(D19,'Document TermDesign Phase Key'!$A$1:$C$22,2,FALSE)</f>
        <v>Case Studies</v>
      </c>
      <c r="D19" s="9" t="s">
        <v>303</v>
      </c>
      <c r="E19" s="3" t="s">
        <v>959</v>
      </c>
      <c r="F19" s="9"/>
      <c r="G19" s="9"/>
      <c r="H19" s="9" t="s">
        <v>74</v>
      </c>
      <c r="I19" s="9" t="s">
        <v>75</v>
      </c>
      <c r="J19" s="4" t="s">
        <v>197</v>
      </c>
    </row>
    <row r="20" spans="1:10" s="2" customFormat="1">
      <c r="A20" s="9" t="s">
        <v>63</v>
      </c>
      <c r="B20" t="str">
        <f>VLOOKUP(D20,'Document TermDesign Phase Key'!$A$1:$C$22,3,FALSE)</f>
        <v>Design / Estimate / Bid</v>
      </c>
      <c r="C20" t="str">
        <f>VLOOKUP(D20,'Document TermDesign Phase Key'!$A$1:$C$22,2,FALSE)</f>
        <v>Customer Presentation</v>
      </c>
      <c r="D20" s="9" t="s">
        <v>199</v>
      </c>
      <c r="E20" s="3" t="s">
        <v>416</v>
      </c>
      <c r="F20" s="9"/>
      <c r="G20" s="9"/>
      <c r="H20" s="9" t="s">
        <v>74</v>
      </c>
      <c r="I20" s="9" t="s">
        <v>75</v>
      </c>
      <c r="J20" s="4" t="s">
        <v>295</v>
      </c>
    </row>
    <row r="21" spans="1:10" s="2" customFormat="1">
      <c r="A21" s="9" t="s">
        <v>63</v>
      </c>
      <c r="B21" t="str">
        <f>VLOOKUP(D21,'Document TermDesign Phase Key'!$A$1:$C$22,3,FALSE)</f>
        <v>Design / Estimate / Bid</v>
      </c>
      <c r="C21" t="str">
        <f>VLOOKUP(D21,'Document TermDesign Phase Key'!$A$1:$C$22,2,FALSE)</f>
        <v>Engineering Guide</v>
      </c>
      <c r="D21" s="9" t="s">
        <v>77</v>
      </c>
      <c r="E21" s="3" t="s">
        <v>960</v>
      </c>
      <c r="F21" s="9"/>
      <c r="G21" s="9"/>
      <c r="H21" s="9" t="s">
        <v>74</v>
      </c>
      <c r="I21" s="9" t="s">
        <v>75</v>
      </c>
      <c r="J21" s="4" t="s">
        <v>144</v>
      </c>
    </row>
    <row r="22" spans="1:10" s="2" customFormat="1">
      <c r="A22" s="9" t="s">
        <v>63</v>
      </c>
      <c r="B22" t="str">
        <f>VLOOKUP(D22,'Document TermDesign Phase Key'!$A$1:$C$22,3,FALSE)</f>
        <v>News Feed</v>
      </c>
      <c r="C22" t="str">
        <f>VLOOKUP(D22,'Document TermDesign Phase Key'!$A$1:$C$22,2,FALSE)</f>
        <v>Marketing Update</v>
      </c>
      <c r="D22" s="9" t="s">
        <v>118</v>
      </c>
      <c r="E22" s="3" t="s">
        <v>411</v>
      </c>
      <c r="F22" s="9"/>
      <c r="G22" s="9"/>
      <c r="H22" s="9" t="s">
        <v>74</v>
      </c>
      <c r="I22" s="9" t="s">
        <v>75</v>
      </c>
      <c r="J22" s="4" t="s">
        <v>197</v>
      </c>
    </row>
    <row r="23" spans="1:10" s="2" customFormat="1">
      <c r="A23" s="9" t="s">
        <v>63</v>
      </c>
      <c r="B23" t="str">
        <f>VLOOKUP(D23,'Document TermDesign Phase Key'!$A$1:$C$22,3,FALSE)</f>
        <v>News Feed</v>
      </c>
      <c r="C23" t="str">
        <f>VLOOKUP(D23,'Document TermDesign Phase Key'!$A$1:$C$22,2,FALSE)</f>
        <v>Marketing Update</v>
      </c>
      <c r="D23" s="9" t="s">
        <v>118</v>
      </c>
      <c r="E23" s="3" t="s">
        <v>437</v>
      </c>
      <c r="F23" s="9"/>
      <c r="G23" s="9"/>
      <c r="H23" s="9" t="s">
        <v>74</v>
      </c>
      <c r="I23" s="9" t="s">
        <v>75</v>
      </c>
      <c r="J23" s="4" t="s">
        <v>250</v>
      </c>
    </row>
    <row r="24" spans="1:10" s="2" customFormat="1">
      <c r="A24" s="9" t="s">
        <v>63</v>
      </c>
      <c r="B24" t="str">
        <f>VLOOKUP(D24,'Document TermDesign Phase Key'!$A$1:$C$22,3,FALSE)</f>
        <v>News Feed</v>
      </c>
      <c r="C24" t="str">
        <f>VLOOKUP(D24,'Document TermDesign Phase Key'!$A$1:$C$22,2,FALSE)</f>
        <v>Marketing Update</v>
      </c>
      <c r="D24" s="9" t="s">
        <v>118</v>
      </c>
      <c r="E24" s="3" t="s">
        <v>441</v>
      </c>
      <c r="F24" s="9"/>
      <c r="G24" s="9"/>
      <c r="H24" s="9" t="s">
        <v>74</v>
      </c>
      <c r="I24" s="9" t="s">
        <v>75</v>
      </c>
      <c r="J24" s="4" t="s">
        <v>91</v>
      </c>
    </row>
    <row r="25" spans="1:10" s="2" customFormat="1">
      <c r="A25" s="9" t="s">
        <v>63</v>
      </c>
      <c r="B25" t="str">
        <f>VLOOKUP(D25,'Document TermDesign Phase Key'!$A$1:$C$22,3,FALSE)</f>
        <v>News Feed</v>
      </c>
      <c r="C25" t="str">
        <f>VLOOKUP(D25,'Document TermDesign Phase Key'!$A$1:$C$22,2,FALSE)</f>
        <v>Marketing Update</v>
      </c>
      <c r="D25" s="9" t="s">
        <v>118</v>
      </c>
      <c r="E25" s="3" t="s">
        <v>442</v>
      </c>
      <c r="F25" s="9"/>
      <c r="G25" s="9"/>
      <c r="H25" s="9" t="s">
        <v>74</v>
      </c>
      <c r="I25" s="9" t="s">
        <v>75</v>
      </c>
      <c r="J25" s="4" t="s">
        <v>91</v>
      </c>
    </row>
    <row r="26" spans="1:10" s="2" customFormat="1">
      <c r="A26" s="9" t="s">
        <v>63</v>
      </c>
      <c r="B26" t="str">
        <f>VLOOKUP(D26,'Document TermDesign Phase Key'!$A$1:$C$22,3,FALSE)</f>
        <v>News Feed</v>
      </c>
      <c r="C26" t="str">
        <f>VLOOKUP(D26,'Document TermDesign Phase Key'!$A$1:$C$22,2,FALSE)</f>
        <v>Marketing Update</v>
      </c>
      <c r="D26" s="9" t="s">
        <v>118</v>
      </c>
      <c r="E26" s="3" t="s">
        <v>443</v>
      </c>
      <c r="F26" s="9"/>
      <c r="G26" s="9"/>
      <c r="H26" s="9" t="s">
        <v>74</v>
      </c>
      <c r="I26" s="9" t="s">
        <v>75</v>
      </c>
      <c r="J26" s="4" t="s">
        <v>153</v>
      </c>
    </row>
    <row r="27" spans="1:10" s="2" customFormat="1">
      <c r="A27" s="9" t="s">
        <v>63</v>
      </c>
      <c r="B27" t="str">
        <f>VLOOKUP(D27,'Document TermDesign Phase Key'!$A$1:$C$22,3,FALSE)</f>
        <v>News Feed</v>
      </c>
      <c r="C27" t="str">
        <f>VLOOKUP(D27,'Document TermDesign Phase Key'!$A$1:$C$22,2,FALSE)</f>
        <v>Marketing Update</v>
      </c>
      <c r="D27" s="9" t="s">
        <v>118</v>
      </c>
      <c r="E27" s="3" t="s">
        <v>412</v>
      </c>
      <c r="F27" s="9"/>
      <c r="G27" s="9"/>
      <c r="H27" s="9" t="s">
        <v>74</v>
      </c>
      <c r="I27" s="9" t="s">
        <v>75</v>
      </c>
      <c r="J27" s="4" t="s">
        <v>123</v>
      </c>
    </row>
    <row r="28" spans="1:10" s="2" customFormat="1">
      <c r="A28" s="9" t="s">
        <v>63</v>
      </c>
      <c r="B28" t="str">
        <f>VLOOKUP(D28,'Document TermDesign Phase Key'!$A$1:$C$22,3,FALSE)</f>
        <v>News Feed</v>
      </c>
      <c r="C28" t="str">
        <f>VLOOKUP(D28,'Document TermDesign Phase Key'!$A$1:$C$22,2,FALSE)</f>
        <v>Marketing Update</v>
      </c>
      <c r="D28" s="9" t="s">
        <v>118</v>
      </c>
      <c r="E28" s="3" t="s">
        <v>438</v>
      </c>
      <c r="F28" s="9"/>
      <c r="G28" s="9"/>
      <c r="H28" s="9" t="s">
        <v>74</v>
      </c>
      <c r="I28" s="9" t="s">
        <v>75</v>
      </c>
      <c r="J28" s="6" t="s">
        <v>395</v>
      </c>
    </row>
    <row r="29" spans="1:10" s="2" customFormat="1">
      <c r="A29" s="9" t="s">
        <v>63</v>
      </c>
      <c r="B29" t="str">
        <f>VLOOKUP(D29,'Document TermDesign Phase Key'!$A$1:$C$22,3,FALSE)</f>
        <v>News Feed</v>
      </c>
      <c r="C29" t="str">
        <f>VLOOKUP(D29,'Document TermDesign Phase Key'!$A$1:$C$22,2,FALSE)</f>
        <v>Marketing Update</v>
      </c>
      <c r="D29" s="9" t="s">
        <v>118</v>
      </c>
      <c r="E29" s="3" t="s">
        <v>961</v>
      </c>
      <c r="F29" s="9"/>
      <c r="G29" s="9"/>
      <c r="H29" s="9" t="s">
        <v>74</v>
      </c>
      <c r="I29" s="9" t="s">
        <v>75</v>
      </c>
      <c r="J29" s="6" t="s">
        <v>395</v>
      </c>
    </row>
    <row r="30" spans="1:10" s="2" customFormat="1">
      <c r="A30" s="9" t="s">
        <v>63</v>
      </c>
      <c r="B30" t="str">
        <f>VLOOKUP(D30,'Document TermDesign Phase Key'!$A$1:$C$22,3,FALSE)</f>
        <v>News Feed</v>
      </c>
      <c r="C30" t="str">
        <f>VLOOKUP(D30,'Document TermDesign Phase Key'!$A$1:$C$22,2,FALSE)</f>
        <v>Marketing Update</v>
      </c>
      <c r="D30" s="9" t="s">
        <v>118</v>
      </c>
      <c r="E30" s="3" t="s">
        <v>604</v>
      </c>
      <c r="F30" s="9"/>
      <c r="G30" s="9"/>
      <c r="H30" s="9" t="s">
        <v>74</v>
      </c>
      <c r="I30" s="9" t="s">
        <v>75</v>
      </c>
      <c r="J30" s="4" t="s">
        <v>91</v>
      </c>
    </row>
    <row r="31" spans="1:10" s="2" customFormat="1">
      <c r="A31" s="9" t="s">
        <v>63</v>
      </c>
      <c r="B31" t="str">
        <f>VLOOKUP(D31,'Document TermDesign Phase Key'!$A$1:$C$22,3,FALSE)</f>
        <v>News Feed</v>
      </c>
      <c r="C31" t="str">
        <f>VLOOKUP(D31,'Document TermDesign Phase Key'!$A$1:$C$22,2,FALSE)</f>
        <v>Marketing Update</v>
      </c>
      <c r="D31" s="9" t="s">
        <v>118</v>
      </c>
      <c r="E31" s="3" t="s">
        <v>605</v>
      </c>
      <c r="F31" s="9"/>
      <c r="G31" s="9"/>
      <c r="H31" s="9" t="s">
        <v>74</v>
      </c>
      <c r="I31" s="9" t="s">
        <v>75</v>
      </c>
      <c r="J31" s="6" t="s">
        <v>395</v>
      </c>
    </row>
    <row r="32" spans="1:10" s="2" customFormat="1">
      <c r="A32" s="9" t="s">
        <v>63</v>
      </c>
      <c r="B32" t="str">
        <f>VLOOKUP(D32,'Document TermDesign Phase Key'!$A$1:$C$22,3,FALSE)</f>
        <v>News Feed</v>
      </c>
      <c r="C32" t="str">
        <f>VLOOKUP(D32,'Document TermDesign Phase Key'!$A$1:$C$22,2,FALSE)</f>
        <v>Marketing Update</v>
      </c>
      <c r="D32" s="9" t="s">
        <v>118</v>
      </c>
      <c r="E32" s="3" t="s">
        <v>606</v>
      </c>
      <c r="F32" s="9"/>
      <c r="G32" s="9"/>
      <c r="H32" s="9" t="s">
        <v>74</v>
      </c>
      <c r="I32" s="9" t="s">
        <v>75</v>
      </c>
      <c r="J32" s="4" t="s">
        <v>358</v>
      </c>
    </row>
    <row r="33" spans="1:10" s="2" customFormat="1">
      <c r="A33" s="9" t="s">
        <v>63</v>
      </c>
      <c r="B33" t="str">
        <f>VLOOKUP(D33,'Document TermDesign Phase Key'!$A$1:$C$22,3,FALSE)</f>
        <v>News Feed</v>
      </c>
      <c r="C33" t="str">
        <f>VLOOKUP(D33,'Document TermDesign Phase Key'!$A$1:$C$22,2,FALSE)</f>
        <v>Marketing Update</v>
      </c>
      <c r="D33" s="9" t="s">
        <v>118</v>
      </c>
      <c r="E33" s="3" t="s">
        <v>440</v>
      </c>
      <c r="F33" s="9"/>
      <c r="G33" s="9"/>
      <c r="H33" s="9" t="s">
        <v>74</v>
      </c>
      <c r="I33" s="9" t="s">
        <v>75</v>
      </c>
      <c r="J33" s="6" t="s">
        <v>395</v>
      </c>
    </row>
    <row r="34" spans="1:10" s="2" customFormat="1">
      <c r="A34" s="9" t="s">
        <v>63</v>
      </c>
      <c r="B34" t="str">
        <f>VLOOKUP(D34,'Document TermDesign Phase Key'!$A$1:$C$22,3,FALSE)</f>
        <v>News Feed</v>
      </c>
      <c r="C34" t="str">
        <f>VLOOKUP(D34,'Document TermDesign Phase Key'!$A$1:$C$22,2,FALSE)</f>
        <v>Marketing Update</v>
      </c>
      <c r="D34" s="9" t="s">
        <v>118</v>
      </c>
      <c r="E34" s="3" t="s">
        <v>417</v>
      </c>
      <c r="F34" s="9"/>
      <c r="G34" s="9"/>
      <c r="H34" s="9" t="s">
        <v>74</v>
      </c>
      <c r="I34" s="9" t="s">
        <v>75</v>
      </c>
      <c r="J34" s="4" t="s">
        <v>128</v>
      </c>
    </row>
    <row r="35" spans="1:10" s="2" customFormat="1">
      <c r="A35" s="9" t="s">
        <v>63</v>
      </c>
      <c r="B35" t="str">
        <f>VLOOKUP(D35,'Document TermDesign Phase Key'!$A$1:$C$22,3,FALSE)</f>
        <v>Design / Estimate / Bid</v>
      </c>
      <c r="C35" t="str">
        <f>VLOOKUP(D35,'Document TermDesign Phase Key'!$A$1:$C$22,2,FALSE)</f>
        <v>Sales Brochure</v>
      </c>
      <c r="D35" s="9" t="s">
        <v>134</v>
      </c>
      <c r="E35" s="3" t="s">
        <v>962</v>
      </c>
      <c r="F35" s="9"/>
      <c r="G35" s="9"/>
      <c r="H35" s="9" t="s">
        <v>74</v>
      </c>
      <c r="I35" s="9" t="s">
        <v>75</v>
      </c>
      <c r="J35" s="4" t="s">
        <v>773</v>
      </c>
    </row>
    <row r="36" spans="1:10" s="2" customFormat="1">
      <c r="A36" s="9" t="s">
        <v>63</v>
      </c>
      <c r="B36" t="str">
        <f>VLOOKUP(D36,'Document TermDesign Phase Key'!$A$1:$C$22,3,FALSE)</f>
        <v>Design / Estimate / Bid</v>
      </c>
      <c r="C36" t="str">
        <f>VLOOKUP(D36,'Document TermDesign Phase Key'!$A$1:$C$22,2,FALSE)</f>
        <v>Sales Brochure</v>
      </c>
      <c r="D36" s="9" t="s">
        <v>134</v>
      </c>
      <c r="E36" s="3" t="s">
        <v>963</v>
      </c>
      <c r="F36" s="9"/>
      <c r="G36" s="9"/>
      <c r="H36" s="9" t="s">
        <v>74</v>
      </c>
      <c r="I36" s="9" t="s">
        <v>75</v>
      </c>
      <c r="J36" s="4" t="s">
        <v>371</v>
      </c>
    </row>
    <row r="37" spans="1:10" s="2" customFormat="1">
      <c r="A37" s="9" t="s">
        <v>63</v>
      </c>
      <c r="B37" t="str">
        <f>VLOOKUP(D37,'Document TermDesign Phase Key'!$A$1:$C$22,3,FALSE)</f>
        <v>Design / Estimate / Bid</v>
      </c>
      <c r="C37" t="str">
        <f>VLOOKUP(D37,'Document TermDesign Phase Key'!$A$1:$C$22,2,FALSE)</f>
        <v>Sales Brochure</v>
      </c>
      <c r="D37" s="9" t="s">
        <v>134</v>
      </c>
      <c r="E37" s="3" t="s">
        <v>517</v>
      </c>
      <c r="F37" s="9"/>
      <c r="G37" s="9"/>
      <c r="H37" s="9" t="s">
        <v>74</v>
      </c>
      <c r="I37" s="9" t="s">
        <v>75</v>
      </c>
      <c r="J37" s="4" t="s">
        <v>153</v>
      </c>
    </row>
    <row r="38" spans="1:10" s="2" customFormat="1">
      <c r="A38" s="9" t="s">
        <v>63</v>
      </c>
      <c r="B38" t="str">
        <f>VLOOKUP(D38,'Document TermDesign Phase Key'!$A$1:$C$22,3,FALSE)</f>
        <v>Design / Estimate / Bid</v>
      </c>
      <c r="C38" t="str">
        <f>VLOOKUP(D38,'Document TermDesign Phase Key'!$A$1:$C$22,2,FALSE)</f>
        <v>Sales Brochure</v>
      </c>
      <c r="D38" s="9" t="s">
        <v>134</v>
      </c>
      <c r="E38" s="3" t="s">
        <v>609</v>
      </c>
      <c r="F38" s="9"/>
      <c r="G38" s="9"/>
      <c r="H38" s="9" t="s">
        <v>74</v>
      </c>
      <c r="I38" s="9" t="s">
        <v>75</v>
      </c>
      <c r="J38" s="6" t="s">
        <v>395</v>
      </c>
    </row>
    <row r="39" spans="1:10" s="2" customFormat="1">
      <c r="A39" s="9" t="s">
        <v>63</v>
      </c>
      <c r="B39" t="str">
        <f>VLOOKUP(D39,'Document TermDesign Phase Key'!$A$1:$C$22,3,FALSE)</f>
        <v>Design / Estimate / Bid</v>
      </c>
      <c r="C39" t="str">
        <f>VLOOKUP(D39,'Document TermDesign Phase Key'!$A$1:$C$22,2,FALSE)</f>
        <v>Sales Brochure</v>
      </c>
      <c r="D39" s="9" t="s">
        <v>134</v>
      </c>
      <c r="E39" s="3" t="s">
        <v>445</v>
      </c>
      <c r="F39" s="9"/>
      <c r="G39" s="9"/>
      <c r="H39" s="9" t="s">
        <v>74</v>
      </c>
      <c r="I39" s="9" t="s">
        <v>75</v>
      </c>
      <c r="J39" s="4" t="s">
        <v>155</v>
      </c>
    </row>
    <row r="40" spans="1:10" s="2" customFormat="1">
      <c r="A40" s="9" t="s">
        <v>63</v>
      </c>
      <c r="B40" t="str">
        <f>VLOOKUP(D40,'Document TermDesign Phase Key'!$A$1:$C$22,3,FALSE)</f>
        <v>Design / Estimate / Bid</v>
      </c>
      <c r="C40" t="str">
        <f>VLOOKUP(D40,'Document TermDesign Phase Key'!$A$1:$C$22,2,FALSE)</f>
        <v>Sales Brochure</v>
      </c>
      <c r="D40" s="9" t="s">
        <v>134</v>
      </c>
      <c r="E40" s="3" t="s">
        <v>769</v>
      </c>
      <c r="F40" s="9"/>
      <c r="G40" s="9"/>
      <c r="H40" s="9" t="s">
        <v>74</v>
      </c>
      <c r="I40" s="9" t="s">
        <v>75</v>
      </c>
      <c r="J40" s="4" t="s">
        <v>76</v>
      </c>
    </row>
    <row r="41" spans="1:10" s="2" customFormat="1">
      <c r="A41" s="9" t="s">
        <v>63</v>
      </c>
      <c r="B41" t="str">
        <f>VLOOKUP(D41,'Document TermDesign Phase Key'!$A$1:$C$22,3,FALSE)</f>
        <v>Design / Estimate / Bid</v>
      </c>
      <c r="C41" t="str">
        <f>VLOOKUP(D41,'Document TermDesign Phase Key'!$A$1:$C$22,2,FALSE)</f>
        <v>Sales Brochure</v>
      </c>
      <c r="D41" s="9" t="s">
        <v>134</v>
      </c>
      <c r="E41" s="3" t="s">
        <v>439</v>
      </c>
      <c r="F41" s="9"/>
      <c r="G41" s="9"/>
      <c r="H41" s="9" t="s">
        <v>74</v>
      </c>
      <c r="I41" s="9" t="s">
        <v>75</v>
      </c>
      <c r="J41" s="6" t="s">
        <v>395</v>
      </c>
    </row>
    <row r="42" spans="1:10" s="2" customFormat="1">
      <c r="A42" s="9" t="s">
        <v>63</v>
      </c>
      <c r="B42" t="str">
        <f>VLOOKUP(D42,'Document TermDesign Phase Key'!$A$1:$C$22,3,FALSE)</f>
        <v>Design / Estimate / Bid</v>
      </c>
      <c r="C42" t="str">
        <f>VLOOKUP(D42,'Document TermDesign Phase Key'!$A$1:$C$22,2,FALSE)</f>
        <v>Sales Brochure</v>
      </c>
      <c r="D42" s="9" t="s">
        <v>99</v>
      </c>
      <c r="E42" s="3" t="s">
        <v>964</v>
      </c>
      <c r="F42" s="9"/>
      <c r="G42" s="9"/>
      <c r="H42" s="9" t="s">
        <v>74</v>
      </c>
      <c r="I42" s="9" t="s">
        <v>75</v>
      </c>
      <c r="J42" s="4" t="s">
        <v>965</v>
      </c>
    </row>
    <row r="43" spans="1:10" s="2" customFormat="1">
      <c r="A43" s="9" t="s">
        <v>63</v>
      </c>
      <c r="B43" t="str">
        <f>VLOOKUP(D43,'Document TermDesign Phase Key'!$A$1:$C$22,3,FALSE)</f>
        <v>Design / Estimate / Bid</v>
      </c>
      <c r="C43" t="str">
        <f>VLOOKUP(D43,'Document TermDesign Phase Key'!$A$1:$C$22,2,FALSE)</f>
        <v>Technical Data Sheets</v>
      </c>
      <c r="D43" s="9" t="s">
        <v>71</v>
      </c>
      <c r="E43" s="3" t="s">
        <v>421</v>
      </c>
      <c r="F43" s="9"/>
      <c r="G43" s="9"/>
      <c r="H43" s="9" t="s">
        <v>74</v>
      </c>
      <c r="I43" s="9" t="s">
        <v>75</v>
      </c>
      <c r="J43" s="4" t="s">
        <v>138</v>
      </c>
    </row>
    <row r="44" spans="1:10" s="2" customFormat="1">
      <c r="A44" s="9" t="s">
        <v>63</v>
      </c>
      <c r="B44" t="str">
        <f>VLOOKUP(D44,'Document TermDesign Phase Key'!$A$1:$C$22,3,FALSE)</f>
        <v>Design / Estimate / Bid</v>
      </c>
      <c r="C44" t="str">
        <f>VLOOKUP(D44,'Document TermDesign Phase Key'!$A$1:$C$22,2,FALSE)</f>
        <v>Technical Data Sheets</v>
      </c>
      <c r="D44" s="9" t="s">
        <v>71</v>
      </c>
      <c r="E44" s="3" t="s">
        <v>519</v>
      </c>
      <c r="F44" s="9"/>
      <c r="G44" s="9"/>
      <c r="H44" s="9" t="s">
        <v>74</v>
      </c>
      <c r="I44" s="9" t="s">
        <v>75</v>
      </c>
      <c r="J44" s="6" t="s">
        <v>395</v>
      </c>
    </row>
    <row r="45" spans="1:10" s="2" customFormat="1">
      <c r="A45" s="9" t="s">
        <v>63</v>
      </c>
      <c r="B45" t="str">
        <f>VLOOKUP(D45,'Document TermDesign Phase Key'!$A$1:$C$22,3,FALSE)</f>
        <v>Design / Estimate / Bid</v>
      </c>
      <c r="C45" t="str">
        <f>VLOOKUP(D45,'Document TermDesign Phase Key'!$A$1:$C$22,2,FALSE)</f>
        <v>Technical Data Sheets</v>
      </c>
      <c r="D45" s="9" t="s">
        <v>71</v>
      </c>
      <c r="E45" s="3" t="s">
        <v>520</v>
      </c>
      <c r="F45" s="9"/>
      <c r="G45" s="9"/>
      <c r="H45" s="9" t="s">
        <v>74</v>
      </c>
      <c r="I45" s="9" t="s">
        <v>75</v>
      </c>
      <c r="J45" s="6" t="s">
        <v>395</v>
      </c>
    </row>
    <row r="46" spans="1:10" s="2" customFormat="1">
      <c r="A46" s="9" t="s">
        <v>63</v>
      </c>
      <c r="B46" t="str">
        <f>VLOOKUP(D46,'Document TermDesign Phase Key'!$A$1:$C$22,3,FALSE)</f>
        <v>Design / Estimate / Bid</v>
      </c>
      <c r="C46" t="str">
        <f>VLOOKUP(D46,'Document TermDesign Phase Key'!$A$1:$C$22,2,FALSE)</f>
        <v>Technical Data Sheets</v>
      </c>
      <c r="D46" s="9" t="s">
        <v>71</v>
      </c>
      <c r="E46" s="3" t="s">
        <v>121</v>
      </c>
      <c r="F46" s="9"/>
      <c r="G46" s="9"/>
      <c r="H46" s="9" t="s">
        <v>74</v>
      </c>
      <c r="I46" s="9" t="s">
        <v>75</v>
      </c>
      <c r="J46" s="6" t="s">
        <v>395</v>
      </c>
    </row>
    <row r="47" spans="1:10" s="2" customFormat="1">
      <c r="A47" s="9" t="s">
        <v>63</v>
      </c>
      <c r="B47" t="str">
        <f>VLOOKUP(D47,'Document TermDesign Phase Key'!$A$1:$C$22,3,FALSE)</f>
        <v>Design / Estimate / Bid</v>
      </c>
      <c r="C47" t="str">
        <f>VLOOKUP(D47,'Document TermDesign Phase Key'!$A$1:$C$22,2,FALSE)</f>
        <v>Technical Data Sheets</v>
      </c>
      <c r="D47" s="9" t="s">
        <v>71</v>
      </c>
      <c r="E47" s="3" t="s">
        <v>787</v>
      </c>
      <c r="F47" s="9"/>
      <c r="G47" s="9"/>
      <c r="H47" s="9" t="s">
        <v>74</v>
      </c>
      <c r="I47" s="9" t="s">
        <v>75</v>
      </c>
      <c r="J47" s="4" t="s">
        <v>783</v>
      </c>
    </row>
    <row r="48" spans="1:10" s="2" customFormat="1">
      <c r="A48" s="9" t="s">
        <v>63</v>
      </c>
      <c r="B48" t="str">
        <f>VLOOKUP(D48,'Document TermDesign Phase Key'!$A$1:$C$22,3,FALSE)</f>
        <v>Design / Estimate / Bid</v>
      </c>
      <c r="C48" t="str">
        <f>VLOOKUP(D48,'Document TermDesign Phase Key'!$A$1:$C$22,2,FALSE)</f>
        <v>Technical Data Sheets</v>
      </c>
      <c r="D48" s="9" t="s">
        <v>71</v>
      </c>
      <c r="E48" s="3" t="s">
        <v>966</v>
      </c>
      <c r="F48" s="9"/>
      <c r="G48" s="9"/>
      <c r="H48" s="9" t="s">
        <v>74</v>
      </c>
      <c r="I48" s="9" t="s">
        <v>75</v>
      </c>
      <c r="J48" s="4" t="s">
        <v>712</v>
      </c>
    </row>
    <row r="49" spans="1:14" s="2" customFormat="1">
      <c r="A49" s="9" t="s">
        <v>63</v>
      </c>
      <c r="B49" t="str">
        <f>VLOOKUP(D49,'Document TermDesign Phase Key'!$A$1:$C$22,3,FALSE)</f>
        <v>Training</v>
      </c>
      <c r="C49" t="str">
        <f>VLOOKUP(D49,'Document TermDesign Phase Key'!$A$1:$C$22,2,FALSE)</f>
        <v>Training Videos</v>
      </c>
      <c r="D49" s="9" t="s">
        <v>124</v>
      </c>
      <c r="E49" s="3" t="s">
        <v>967</v>
      </c>
      <c r="F49" s="9"/>
      <c r="G49" s="9"/>
      <c r="H49" s="9" t="s">
        <v>74</v>
      </c>
      <c r="I49" s="9" t="s">
        <v>75</v>
      </c>
      <c r="J49" s="4" t="s">
        <v>410</v>
      </c>
      <c r="K49" s="9"/>
      <c r="L49" s="9"/>
      <c r="M49" s="9"/>
      <c r="N49" s="9"/>
    </row>
    <row r="50" spans="1:14" s="2" customFormat="1">
      <c r="A50" s="9" t="s">
        <v>63</v>
      </c>
      <c r="B50" t="str">
        <f>VLOOKUP(D50,'Document TermDesign Phase Key'!$A$1:$C$22,3,FALSE)</f>
        <v>Training</v>
      </c>
      <c r="C50" t="str">
        <f>VLOOKUP(D50,'Document TermDesign Phase Key'!$A$1:$C$22,2,FALSE)</f>
        <v>Training Videos</v>
      </c>
      <c r="D50" s="9" t="s">
        <v>124</v>
      </c>
      <c r="E50" s="3" t="s">
        <v>652</v>
      </c>
      <c r="F50" s="9"/>
      <c r="G50" s="9"/>
      <c r="H50" s="9" t="s">
        <v>74</v>
      </c>
      <c r="I50" s="9" t="s">
        <v>75</v>
      </c>
      <c r="J50" s="4" t="s">
        <v>197</v>
      </c>
      <c r="K50" s="9"/>
      <c r="L50" s="9"/>
      <c r="M50" s="9"/>
      <c r="N50" s="9"/>
    </row>
    <row r="51" spans="1:14" s="2" customFormat="1">
      <c r="A51" s="9" t="s">
        <v>63</v>
      </c>
      <c r="B51" t="str">
        <f>VLOOKUP(D51,'Document TermDesign Phase Key'!$A$1:$C$22,3,FALSE)</f>
        <v>Training</v>
      </c>
      <c r="C51" t="str">
        <f>VLOOKUP(D51,'Document TermDesign Phase Key'!$A$1:$C$22,2,FALSE)</f>
        <v>Training Videos</v>
      </c>
      <c r="D51" s="9" t="s">
        <v>124</v>
      </c>
      <c r="E51" s="3" t="s">
        <v>653</v>
      </c>
      <c r="F51" s="9"/>
      <c r="G51" s="9"/>
      <c r="H51" s="9" t="s">
        <v>74</v>
      </c>
      <c r="I51" s="9" t="s">
        <v>75</v>
      </c>
      <c r="J51" s="4" t="s">
        <v>197</v>
      </c>
      <c r="K51" s="9"/>
      <c r="L51" s="9"/>
      <c r="M51" s="9"/>
      <c r="N51" s="9"/>
    </row>
    <row r="52" spans="1:14" s="2" customFormat="1">
      <c r="A52" s="9" t="s">
        <v>63</v>
      </c>
      <c r="B52" t="str">
        <f>VLOOKUP(D52,'Document TermDesign Phase Key'!$A$1:$C$22,3,FALSE)</f>
        <v>Training</v>
      </c>
      <c r="C52" t="str">
        <f>VLOOKUP(D52,'Document TermDesign Phase Key'!$A$1:$C$22,2,FALSE)</f>
        <v>Training Videos</v>
      </c>
      <c r="D52" s="9" t="s">
        <v>124</v>
      </c>
      <c r="E52" s="3" t="s">
        <v>654</v>
      </c>
      <c r="F52" s="9"/>
      <c r="G52" s="9"/>
      <c r="H52" s="9" t="s">
        <v>74</v>
      </c>
      <c r="I52" s="9" t="s">
        <v>75</v>
      </c>
      <c r="J52" s="4" t="s">
        <v>197</v>
      </c>
      <c r="K52" s="9"/>
      <c r="L52" s="9"/>
      <c r="M52" s="9"/>
      <c r="N52" s="9"/>
    </row>
    <row r="53" spans="1:14" s="2" customFormat="1">
      <c r="A53" s="9" t="s">
        <v>63</v>
      </c>
      <c r="B53" t="str">
        <f>VLOOKUP(D53,'Document TermDesign Phase Key'!$A$1:$C$22,3,FALSE)</f>
        <v>Training</v>
      </c>
      <c r="C53" t="str">
        <f>VLOOKUP(D53,'Document TermDesign Phase Key'!$A$1:$C$22,2,FALSE)</f>
        <v>Training Videos</v>
      </c>
      <c r="D53" s="9" t="s">
        <v>124</v>
      </c>
      <c r="E53" s="3" t="s">
        <v>655</v>
      </c>
      <c r="F53" s="9"/>
      <c r="G53" s="9"/>
      <c r="H53" s="9" t="s">
        <v>74</v>
      </c>
      <c r="I53" s="9" t="s">
        <v>75</v>
      </c>
      <c r="J53" s="4" t="s">
        <v>197</v>
      </c>
      <c r="K53" s="9"/>
      <c r="L53" s="9"/>
      <c r="M53" s="9"/>
      <c r="N53" s="9"/>
    </row>
    <row r="54" spans="1:14" s="2" customFormat="1">
      <c r="A54" s="9" t="s">
        <v>63</v>
      </c>
      <c r="B54" t="str">
        <f>VLOOKUP(D54,'Document TermDesign Phase Key'!$A$1:$C$22,3,FALSE)</f>
        <v>Training</v>
      </c>
      <c r="C54" t="str">
        <f>VLOOKUP(D54,'Document TermDesign Phase Key'!$A$1:$C$22,2,FALSE)</f>
        <v>Training Videos</v>
      </c>
      <c r="D54" s="9" t="s">
        <v>124</v>
      </c>
      <c r="E54" s="3" t="s">
        <v>913</v>
      </c>
      <c r="F54" s="9"/>
      <c r="G54" s="9"/>
      <c r="H54" s="9" t="s">
        <v>74</v>
      </c>
      <c r="I54" s="9" t="s">
        <v>75</v>
      </c>
      <c r="J54" s="4" t="s">
        <v>197</v>
      </c>
      <c r="K54" s="9"/>
      <c r="L54" s="9"/>
      <c r="M54" s="9"/>
      <c r="N54" s="9"/>
    </row>
    <row r="55" spans="1:14" ht="20.45" thickBot="1">
      <c r="A55" s="124" t="s">
        <v>968</v>
      </c>
      <c r="B55" s="124"/>
      <c r="C55" s="124"/>
      <c r="D55" s="124"/>
      <c r="E55" s="124"/>
      <c r="F55" s="124"/>
      <c r="G55" s="124"/>
      <c r="H55" s="124"/>
      <c r="I55" s="124"/>
      <c r="J55" s="124"/>
      <c r="K55" s="124"/>
      <c r="L55" s="124"/>
      <c r="M55" s="124"/>
      <c r="N55" s="124"/>
    </row>
    <row r="56" spans="1:14" s="2" customFormat="1" ht="15" thickTop="1">
      <c r="A56" s="9"/>
      <c r="B56"/>
      <c r="C56"/>
      <c r="D56" s="9"/>
      <c r="E56" s="3"/>
      <c r="F56" s="9"/>
      <c r="G56" s="9"/>
      <c r="H56" s="9"/>
      <c r="I56" s="9"/>
      <c r="J56" s="9"/>
      <c r="K56" s="9"/>
      <c r="L56" s="9"/>
      <c r="M56" s="9"/>
      <c r="N56" s="9"/>
    </row>
    <row r="57" spans="1:14" s="2" customFormat="1">
      <c r="A57" s="9"/>
      <c r="B57"/>
      <c r="C57"/>
      <c r="D57" s="9"/>
      <c r="E57" s="3"/>
      <c r="F57" s="9"/>
      <c r="G57" s="9"/>
      <c r="H57" s="9"/>
      <c r="I57" s="9"/>
      <c r="J57" s="9"/>
      <c r="K57" s="9"/>
      <c r="L57" s="9"/>
      <c r="M57" s="9"/>
      <c r="N57" s="9"/>
    </row>
    <row r="58" spans="1:14" s="2" customFormat="1">
      <c r="A58" s="9"/>
      <c r="B58"/>
      <c r="C58"/>
      <c r="D58" s="9"/>
      <c r="E58" s="3"/>
      <c r="F58" s="9"/>
      <c r="G58" s="9"/>
      <c r="H58" s="9"/>
      <c r="I58" s="9"/>
      <c r="J58" s="9"/>
      <c r="K58" s="9"/>
      <c r="L58" s="9"/>
      <c r="M58" s="9"/>
      <c r="N58" s="9"/>
    </row>
    <row r="59" spans="1:14" s="2" customFormat="1">
      <c r="A59" s="9"/>
      <c r="B59"/>
      <c r="C59"/>
      <c r="D59" s="9"/>
      <c r="E59" s="3"/>
      <c r="F59" s="9"/>
      <c r="G59" s="9"/>
      <c r="H59" s="9"/>
      <c r="I59" s="9"/>
      <c r="J59" s="9"/>
      <c r="K59" s="9"/>
      <c r="L59" s="9"/>
      <c r="M59" s="9"/>
      <c r="N59" s="9"/>
    </row>
    <row r="60" spans="1:14" s="2" customFormat="1">
      <c r="A60" s="9"/>
      <c r="B60"/>
      <c r="C60"/>
      <c r="D60" s="9"/>
      <c r="E60" s="3"/>
      <c r="F60" s="9"/>
      <c r="G60" s="9"/>
      <c r="H60" s="9"/>
      <c r="I60" s="9"/>
      <c r="J60" s="9"/>
      <c r="K60" s="9"/>
      <c r="L60" s="9"/>
      <c r="M60" s="9"/>
      <c r="N60" s="9"/>
    </row>
    <row r="61" spans="1:14" s="2" customFormat="1">
      <c r="A61" s="9"/>
      <c r="B61"/>
      <c r="C61"/>
      <c r="D61" s="9"/>
      <c r="E61" s="3"/>
      <c r="F61" s="9"/>
      <c r="G61" s="9"/>
      <c r="H61" s="9"/>
      <c r="I61" s="9"/>
      <c r="J61" s="9"/>
      <c r="K61" s="9"/>
      <c r="L61" s="9"/>
      <c r="M61" s="9"/>
      <c r="N61" s="9"/>
    </row>
    <row r="62" spans="1:14" s="2" customFormat="1">
      <c r="A62" s="9"/>
      <c r="B62"/>
      <c r="C62"/>
      <c r="D62" s="9"/>
      <c r="E62" s="3"/>
      <c r="F62" s="9"/>
      <c r="G62" s="9"/>
      <c r="H62" s="9"/>
      <c r="I62" s="9"/>
      <c r="J62" s="9"/>
      <c r="K62" s="9"/>
      <c r="L62" s="9"/>
      <c r="M62" s="9"/>
      <c r="N62" s="9"/>
    </row>
    <row r="63" spans="1:14" s="2" customFormat="1">
      <c r="A63" s="9"/>
      <c r="B63"/>
      <c r="C63"/>
      <c r="D63" s="9"/>
      <c r="E63" s="3"/>
      <c r="F63" s="9"/>
      <c r="G63" s="9"/>
      <c r="H63" s="9"/>
      <c r="I63" s="9"/>
      <c r="J63" s="9"/>
      <c r="K63" s="9"/>
      <c r="L63" s="9"/>
      <c r="M63" s="9"/>
      <c r="N63" s="9"/>
    </row>
    <row r="64" spans="1:14" s="2" customFormat="1">
      <c r="A64" s="9"/>
      <c r="B64"/>
      <c r="C64"/>
      <c r="D64" s="9"/>
      <c r="E64" s="3"/>
      <c r="F64" s="9"/>
      <c r="G64" s="9"/>
      <c r="H64" s="9"/>
      <c r="I64" s="9"/>
      <c r="J64" s="9"/>
      <c r="K64" s="9"/>
      <c r="L64" s="9"/>
      <c r="M64" s="9"/>
      <c r="N64" s="9"/>
    </row>
    <row r="65" spans="2:8" s="2" customFormat="1">
      <c r="B65"/>
      <c r="C65"/>
      <c r="D65" s="9"/>
      <c r="E65" s="3"/>
      <c r="F65" s="9"/>
      <c r="G65" s="9"/>
      <c r="H65" s="9"/>
    </row>
    <row r="66" spans="2:8" s="2" customFormat="1">
      <c r="B66"/>
      <c r="C66"/>
      <c r="D66" s="9"/>
      <c r="E66" s="3"/>
      <c r="F66" s="9"/>
      <c r="G66" s="9"/>
      <c r="H66" s="9"/>
    </row>
    <row r="67" spans="2:8">
      <c r="H67" s="9"/>
    </row>
    <row r="68" spans="2:8">
      <c r="H68" s="9"/>
    </row>
    <row r="69" spans="2:8">
      <c r="H69" s="9"/>
    </row>
    <row r="75" spans="2:8">
      <c r="B75" s="9"/>
      <c r="C75" s="9"/>
    </row>
    <row r="103" spans="2:3">
      <c r="B103" s="9"/>
      <c r="C103" s="9"/>
    </row>
  </sheetData>
  <mergeCells count="1">
    <mergeCell ref="A55:N55"/>
  </mergeCells>
  <dataValidations count="1">
    <dataValidation type="list" allowBlank="1" showInputMessage="1" showErrorMessage="1" sqref="M2:M54" xr:uid="{00000000-0002-0000-0D00-000000000000}">
      <formula1>Action</formula1>
    </dataValidation>
  </dataValidations>
  <pageMargins left="0.7" right="0.7" top="0.75" bottom="0.75" header="0.3" footer="0.3"/>
  <pageSetup paperSize="17"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'Project Details'!$E$28:$E$31</xm:f>
          </x14:formula1>
          <xm:sqref>F2:F54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N103"/>
  <sheetViews>
    <sheetView view="pageBreakPreview" topLeftCell="B1" zoomScale="90" zoomScaleNormal="100" zoomScaleSheetLayoutView="90" workbookViewId="0" xr3:uid="{33642244-9AC9-5136-AF77-195C889548CE}">
      <pane ySplit="1" topLeftCell="A2" activePane="bottomLeft" state="frozen"/>
      <selection pane="bottomLeft" activeCell="E22" sqref="E22"/>
    </sheetView>
  </sheetViews>
  <sheetFormatPr defaultRowHeight="14.45"/>
  <cols>
    <col min="1" max="1" width="10.7109375" hidden="1" customWidth="1"/>
    <col min="2" max="2" width="19.28515625" bestFit="1" customWidth="1"/>
    <col min="3" max="3" width="27" bestFit="1" customWidth="1"/>
    <col min="4" max="4" width="20.42578125" bestFit="1" customWidth="1"/>
    <col min="5" max="5" width="111.140625" bestFit="1" customWidth="1"/>
    <col min="6" max="6" width="12.42578125" hidden="1" customWidth="1"/>
    <col min="7" max="7" width="19.85546875" bestFit="1" customWidth="1"/>
    <col min="8" max="8" width="9.42578125" bestFit="1" customWidth="1"/>
    <col min="9" max="9" width="12.42578125" hidden="1" customWidth="1"/>
    <col min="10" max="10" width="16.42578125" hidden="1" customWidth="1"/>
    <col min="11" max="11" width="20.140625" hidden="1" customWidth="1"/>
    <col min="12" max="12" width="23" hidden="1" customWidth="1"/>
    <col min="13" max="13" width="8.7109375" hidden="1" customWidth="1"/>
    <col min="14" max="14" width="41.85546875" hidden="1" customWidth="1"/>
  </cols>
  <sheetData>
    <row r="1" spans="1:14" ht="20.45" thickBot="1">
      <c r="A1" s="1" t="s">
        <v>6</v>
      </c>
      <c r="B1" s="1" t="s">
        <v>68</v>
      </c>
      <c r="C1" s="1" t="s">
        <v>69</v>
      </c>
      <c r="D1" s="1" t="s">
        <v>7</v>
      </c>
      <c r="E1" s="1" t="s">
        <v>8</v>
      </c>
      <c r="F1" s="1" t="s">
        <v>9</v>
      </c>
      <c r="G1" s="1" t="s">
        <v>10</v>
      </c>
      <c r="H1" s="88" t="s">
        <v>11</v>
      </c>
      <c r="I1" s="1" t="s">
        <v>12</v>
      </c>
      <c r="J1" s="1" t="s">
        <v>13</v>
      </c>
      <c r="K1" s="1" t="s">
        <v>14</v>
      </c>
      <c r="L1" s="1" t="s">
        <v>15</v>
      </c>
      <c r="M1" s="7" t="s">
        <v>16</v>
      </c>
      <c r="N1" s="1" t="s">
        <v>17</v>
      </c>
    </row>
    <row r="2" spans="1:14" s="2" customFormat="1" ht="15" thickTop="1">
      <c r="A2" s="9" t="s">
        <v>65</v>
      </c>
      <c r="B2" t="str">
        <f>VLOOKUP(D2,'Document TermDesign Phase Key'!$A$1:$C$22,3,FALSE)</f>
        <v>News Feed</v>
      </c>
      <c r="C2" t="str">
        <f>VLOOKUP(D2,'Document TermDesign Phase Key'!$A$1:$C$22,2,FALSE)</f>
        <v>Release Letter</v>
      </c>
      <c r="D2" s="9" t="s">
        <v>145</v>
      </c>
      <c r="E2" s="3" t="s">
        <v>568</v>
      </c>
      <c r="F2" s="9"/>
      <c r="G2" s="9" t="s">
        <v>535</v>
      </c>
      <c r="H2" s="9" t="s">
        <v>969</v>
      </c>
      <c r="I2" s="9" t="s">
        <v>75</v>
      </c>
      <c r="J2" s="4" t="s">
        <v>569</v>
      </c>
      <c r="K2" s="9"/>
      <c r="L2" s="9"/>
      <c r="M2" s="9"/>
      <c r="N2" s="9"/>
    </row>
    <row r="3" spans="1:14" s="2" customFormat="1">
      <c r="A3" s="26" t="s">
        <v>65</v>
      </c>
      <c r="B3" s="52" t="str">
        <f>VLOOKUP(D3,'Document TermDesign Phase Key'!$A$1:$C$22,3,FALSE)</f>
        <v>News Feed</v>
      </c>
      <c r="C3" s="52" t="str">
        <f>VLOOKUP(D3,'Document TermDesign Phase Key'!$A$1:$C$22,2,FALSE)</f>
        <v>Release Letter</v>
      </c>
      <c r="D3" s="26" t="s">
        <v>145</v>
      </c>
      <c r="E3" s="27" t="s">
        <v>924</v>
      </c>
      <c r="F3" s="26"/>
      <c r="G3" s="26" t="s">
        <v>535</v>
      </c>
      <c r="H3" s="26" t="s">
        <v>969</v>
      </c>
      <c r="I3" s="26" t="s">
        <v>75</v>
      </c>
      <c r="J3" s="28" t="s">
        <v>925</v>
      </c>
      <c r="K3" s="9"/>
      <c r="L3" s="9"/>
      <c r="M3" s="11" t="s">
        <v>34</v>
      </c>
      <c r="N3" s="11" t="s">
        <v>209</v>
      </c>
    </row>
    <row r="4" spans="1:14" s="2" customFormat="1">
      <c r="A4" s="26" t="s">
        <v>65</v>
      </c>
      <c r="B4" s="52" t="str">
        <f>VLOOKUP(D4,'Document TermDesign Phase Key'!$A$1:$C$22,3,FALSE)</f>
        <v>News Feed</v>
      </c>
      <c r="C4" s="52" t="str">
        <f>VLOOKUP(D4,'Document TermDesign Phase Key'!$A$1:$C$22,2,FALSE)</f>
        <v>Release Letter</v>
      </c>
      <c r="D4" s="26" t="s">
        <v>145</v>
      </c>
      <c r="E4" s="27" t="s">
        <v>970</v>
      </c>
      <c r="F4" s="26"/>
      <c r="G4" s="26" t="s">
        <v>535</v>
      </c>
      <c r="H4" s="11" t="s">
        <v>969</v>
      </c>
      <c r="I4" s="26" t="s">
        <v>75</v>
      </c>
      <c r="J4" s="28" t="s">
        <v>971</v>
      </c>
      <c r="K4" s="9"/>
      <c r="L4" s="9"/>
      <c r="M4" s="11" t="s">
        <v>34</v>
      </c>
      <c r="N4" s="11" t="s">
        <v>209</v>
      </c>
    </row>
    <row r="5" spans="1:14" s="2" customFormat="1">
      <c r="A5" s="26" t="s">
        <v>65</v>
      </c>
      <c r="B5" s="52" t="str">
        <f>VLOOKUP(D5,'Document TermDesign Phase Key'!$A$1:$C$22,3,FALSE)</f>
        <v>News Feed</v>
      </c>
      <c r="C5" s="52" t="str">
        <f>VLOOKUP(D5,'Document TermDesign Phase Key'!$A$1:$C$22,2,FALSE)</f>
        <v>Release Letter</v>
      </c>
      <c r="D5" s="26" t="s">
        <v>145</v>
      </c>
      <c r="E5" s="27" t="s">
        <v>972</v>
      </c>
      <c r="F5" s="26"/>
      <c r="G5" s="26" t="s">
        <v>973</v>
      </c>
      <c r="H5" s="26" t="s">
        <v>969</v>
      </c>
      <c r="I5" s="26" t="s">
        <v>75</v>
      </c>
      <c r="J5" s="28" t="s">
        <v>431</v>
      </c>
      <c r="K5" s="9"/>
      <c r="L5" s="9"/>
      <c r="M5" s="11" t="s">
        <v>34</v>
      </c>
      <c r="N5" s="11" t="s">
        <v>209</v>
      </c>
    </row>
    <row r="6" spans="1:14" s="2" customFormat="1">
      <c r="A6" s="9" t="s">
        <v>65</v>
      </c>
      <c r="B6" t="str">
        <f>VLOOKUP(D6,'Document TermDesign Phase Key'!$A$1:$C$22,3,FALSE)</f>
        <v>Design / Estimate / Bid</v>
      </c>
      <c r="C6" t="str">
        <f>VLOOKUP(D6,'Document TermDesign Phase Key'!$A$1:$C$22,2,FALSE)</f>
        <v>Application Guide</v>
      </c>
      <c r="D6" s="9" t="s">
        <v>107</v>
      </c>
      <c r="E6" s="3" t="s">
        <v>974</v>
      </c>
      <c r="F6" s="9"/>
      <c r="G6" s="51" t="s">
        <v>535</v>
      </c>
      <c r="H6" s="51" t="s">
        <v>969</v>
      </c>
      <c r="I6" s="9" t="s">
        <v>75</v>
      </c>
      <c r="J6" s="6" t="s">
        <v>395</v>
      </c>
      <c r="K6" s="9"/>
      <c r="L6" s="9"/>
      <c r="M6" s="9"/>
      <c r="N6" s="9"/>
    </row>
    <row r="7" spans="1:14" s="2" customFormat="1">
      <c r="A7" s="9" t="s">
        <v>65</v>
      </c>
      <c r="B7" t="str">
        <f>VLOOKUP(D7,'Document TermDesign Phase Key'!$A$1:$C$22,3,FALSE)</f>
        <v>Design / Estimate / Bid</v>
      </c>
      <c r="C7" t="str">
        <f>VLOOKUP(D7,'Document TermDesign Phase Key'!$A$1:$C$22,2,FALSE)</f>
        <v>Application Guide</v>
      </c>
      <c r="D7" s="9" t="s">
        <v>107</v>
      </c>
      <c r="E7" s="3" t="s">
        <v>950</v>
      </c>
      <c r="F7" s="9"/>
      <c r="G7" s="51" t="s">
        <v>535</v>
      </c>
      <c r="H7" s="51" t="s">
        <v>969</v>
      </c>
      <c r="I7" s="9" t="s">
        <v>75</v>
      </c>
      <c r="J7" s="4" t="s">
        <v>328</v>
      </c>
      <c r="K7" s="9"/>
      <c r="L7" s="9"/>
      <c r="M7" s="9"/>
      <c r="N7" s="9"/>
    </row>
    <row r="8" spans="1:14" s="2" customFormat="1">
      <c r="A8" s="9" t="s">
        <v>65</v>
      </c>
      <c r="B8" t="str">
        <f>VLOOKUP(D8,'Document TermDesign Phase Key'!$A$1:$C$22,3,FALSE)</f>
        <v>Design / Estimate / Bid</v>
      </c>
      <c r="C8" t="str">
        <f>VLOOKUP(D8,'Document TermDesign Phase Key'!$A$1:$C$22,2,FALSE)</f>
        <v>Application Guide</v>
      </c>
      <c r="D8" s="9" t="s">
        <v>107</v>
      </c>
      <c r="E8" s="3" t="s">
        <v>951</v>
      </c>
      <c r="F8" s="9"/>
      <c r="G8" s="51" t="s">
        <v>535</v>
      </c>
      <c r="H8" s="51" t="s">
        <v>969</v>
      </c>
      <c r="I8" s="9" t="s">
        <v>75</v>
      </c>
      <c r="J8" s="4" t="s">
        <v>144</v>
      </c>
      <c r="K8" s="9"/>
      <c r="L8" s="9"/>
      <c r="M8" s="9"/>
      <c r="N8" s="9"/>
    </row>
    <row r="9" spans="1:14" s="2" customFormat="1">
      <c r="A9" s="9" t="s">
        <v>65</v>
      </c>
      <c r="B9" t="str">
        <f>VLOOKUP(D9,'Document TermDesign Phase Key'!$A$1:$C$22,3,FALSE)</f>
        <v>Design / Estimate / Bid</v>
      </c>
      <c r="C9" t="str">
        <f>VLOOKUP(D9,'Document TermDesign Phase Key'!$A$1:$C$22,2,FALSE)</f>
        <v>Application Guide</v>
      </c>
      <c r="D9" s="9" t="s">
        <v>107</v>
      </c>
      <c r="E9" s="3" t="s">
        <v>952</v>
      </c>
      <c r="F9" s="9"/>
      <c r="G9" s="51" t="s">
        <v>535</v>
      </c>
      <c r="H9" s="51" t="s">
        <v>969</v>
      </c>
      <c r="I9" s="9" t="s">
        <v>75</v>
      </c>
      <c r="J9" s="4" t="s">
        <v>431</v>
      </c>
      <c r="K9" s="9"/>
      <c r="L9" s="9"/>
      <c r="M9" s="9"/>
      <c r="N9" s="9"/>
    </row>
    <row r="10" spans="1:14" s="2" customFormat="1">
      <c r="A10" s="9" t="s">
        <v>65</v>
      </c>
      <c r="B10" t="str">
        <f>VLOOKUP(D10,'Document TermDesign Phase Key'!$A$1:$C$22,3,FALSE)</f>
        <v>Design / Estimate / Bid</v>
      </c>
      <c r="C10" t="str">
        <f>VLOOKUP(D10,'Document TermDesign Phase Key'!$A$1:$C$22,2,FALSE)</f>
        <v>Application Guide</v>
      </c>
      <c r="D10" s="9" t="s">
        <v>107</v>
      </c>
      <c r="E10" s="3" t="s">
        <v>953</v>
      </c>
      <c r="F10" s="9"/>
      <c r="G10" s="51" t="s">
        <v>535</v>
      </c>
      <c r="H10" s="51" t="s">
        <v>969</v>
      </c>
      <c r="I10" s="9" t="s">
        <v>75</v>
      </c>
      <c r="J10" s="4" t="s">
        <v>425</v>
      </c>
      <c r="K10" s="9"/>
      <c r="L10" s="9"/>
      <c r="M10" s="9"/>
      <c r="N10" s="9"/>
    </row>
    <row r="11" spans="1:14" s="2" customFormat="1">
      <c r="A11" s="9" t="s">
        <v>65</v>
      </c>
      <c r="B11" t="str">
        <f>VLOOKUP(D11,'Document TermDesign Phase Key'!$A$1:$C$22,3,FALSE)</f>
        <v>Design / Estimate / Bid</v>
      </c>
      <c r="C11" t="str">
        <f>VLOOKUP(D11,'Document TermDesign Phase Key'!$A$1:$C$22,2,FALSE)</f>
        <v>Application Guide</v>
      </c>
      <c r="D11" s="9" t="s">
        <v>107</v>
      </c>
      <c r="E11" s="3" t="s">
        <v>954</v>
      </c>
      <c r="F11" s="9"/>
      <c r="G11" s="51" t="s">
        <v>535</v>
      </c>
      <c r="H11" s="51" t="s">
        <v>969</v>
      </c>
      <c r="I11" s="9" t="s">
        <v>75</v>
      </c>
      <c r="J11" s="4" t="s">
        <v>140</v>
      </c>
      <c r="K11" s="9"/>
      <c r="L11" s="9"/>
      <c r="M11" s="9"/>
      <c r="N11" s="9"/>
    </row>
    <row r="12" spans="1:14" s="2" customFormat="1">
      <c r="A12" s="9" t="s">
        <v>65</v>
      </c>
      <c r="B12" t="str">
        <f>VLOOKUP(D12,'Document TermDesign Phase Key'!$A$1:$C$22,3,FALSE)</f>
        <v>Market and Competition</v>
      </c>
      <c r="C12" t="str">
        <f>VLOOKUP(D12,'Document TermDesign Phase Key'!$A$1:$C$22,2,FALSE)</f>
        <v>Case Studies</v>
      </c>
      <c r="D12" s="9" t="s">
        <v>303</v>
      </c>
      <c r="E12" s="3" t="s">
        <v>975</v>
      </c>
      <c r="F12" s="9"/>
      <c r="G12" s="51" t="s">
        <v>535</v>
      </c>
      <c r="H12" s="51" t="s">
        <v>969</v>
      </c>
      <c r="I12" s="9" t="s">
        <v>75</v>
      </c>
      <c r="J12" s="4" t="s">
        <v>976</v>
      </c>
      <c r="K12" s="9"/>
      <c r="L12" s="9"/>
      <c r="M12" s="9"/>
      <c r="N12" s="9"/>
    </row>
    <row r="13" spans="1:14" s="2" customFormat="1">
      <c r="A13" s="9" t="s">
        <v>65</v>
      </c>
      <c r="B13" t="str">
        <f>VLOOKUP(D13,'Document TermDesign Phase Key'!$A$1:$C$22,3,FALSE)</f>
        <v>Market and Competition</v>
      </c>
      <c r="C13" t="str">
        <f>VLOOKUP(D13,'Document TermDesign Phase Key'!$A$1:$C$22,2,FALSE)</f>
        <v>Case Studies</v>
      </c>
      <c r="D13" s="9" t="s">
        <v>303</v>
      </c>
      <c r="E13" s="3" t="s">
        <v>977</v>
      </c>
      <c r="F13" s="9"/>
      <c r="G13" s="51" t="s">
        <v>535</v>
      </c>
      <c r="H13" s="51" t="s">
        <v>969</v>
      </c>
      <c r="I13" s="9" t="s">
        <v>75</v>
      </c>
      <c r="J13" s="6" t="s">
        <v>395</v>
      </c>
      <c r="K13" s="9"/>
      <c r="L13" s="9"/>
      <c r="M13" s="9"/>
      <c r="N13" s="9"/>
    </row>
    <row r="14" spans="1:14" s="2" customFormat="1">
      <c r="A14" s="9" t="s">
        <v>65</v>
      </c>
      <c r="B14" t="str">
        <f>VLOOKUP(D14,'Document TermDesign Phase Key'!$A$1:$C$22,3,FALSE)</f>
        <v>Market and Competition</v>
      </c>
      <c r="C14" t="str">
        <f>VLOOKUP(D14,'Document TermDesign Phase Key'!$A$1:$C$22,2,FALSE)</f>
        <v>Case Studies</v>
      </c>
      <c r="D14" s="9" t="s">
        <v>303</v>
      </c>
      <c r="E14" s="3" t="s">
        <v>978</v>
      </c>
      <c r="F14" s="9"/>
      <c r="G14" s="51" t="s">
        <v>535</v>
      </c>
      <c r="H14" s="51" t="s">
        <v>969</v>
      </c>
      <c r="I14" s="9" t="s">
        <v>75</v>
      </c>
      <c r="J14" s="6" t="s">
        <v>395</v>
      </c>
      <c r="K14" s="9"/>
      <c r="L14" s="9"/>
      <c r="M14" s="9"/>
      <c r="N14" s="9"/>
    </row>
    <row r="15" spans="1:14" s="2" customFormat="1">
      <c r="A15" s="9" t="s">
        <v>65</v>
      </c>
      <c r="B15" t="str">
        <f>VLOOKUP(D15,'Document TermDesign Phase Key'!$A$1:$C$22,3,FALSE)</f>
        <v>Market and Competition</v>
      </c>
      <c r="C15" t="str">
        <f>VLOOKUP(D15,'Document TermDesign Phase Key'!$A$1:$C$22,2,FALSE)</f>
        <v>Case Studies</v>
      </c>
      <c r="D15" s="9" t="s">
        <v>303</v>
      </c>
      <c r="E15" s="3" t="s">
        <v>731</v>
      </c>
      <c r="F15" s="9"/>
      <c r="G15" s="51" t="s">
        <v>535</v>
      </c>
      <c r="H15" s="51" t="s">
        <v>969</v>
      </c>
      <c r="I15" s="9" t="s">
        <v>75</v>
      </c>
      <c r="J15" s="4" t="s">
        <v>590</v>
      </c>
      <c r="K15" s="9"/>
      <c r="L15" s="9"/>
      <c r="M15" s="9"/>
      <c r="N15" s="9"/>
    </row>
    <row r="16" spans="1:14" s="2" customFormat="1">
      <c r="A16" s="9" t="s">
        <v>65</v>
      </c>
      <c r="B16" t="str">
        <f>VLOOKUP(D16,'Document TermDesign Phase Key'!$A$1:$C$22,3,FALSE)</f>
        <v>Market and Competition</v>
      </c>
      <c r="C16" t="str">
        <f>VLOOKUP(D16,'Document TermDesign Phase Key'!$A$1:$C$22,2,FALSE)</f>
        <v>Case Studies</v>
      </c>
      <c r="D16" s="9" t="s">
        <v>303</v>
      </c>
      <c r="E16" s="3" t="s">
        <v>979</v>
      </c>
      <c r="F16" s="9"/>
      <c r="G16" s="51" t="s">
        <v>535</v>
      </c>
      <c r="H16" s="51" t="s">
        <v>969</v>
      </c>
      <c r="I16" s="9" t="s">
        <v>75</v>
      </c>
      <c r="J16" s="4" t="s">
        <v>775</v>
      </c>
      <c r="K16" s="9"/>
      <c r="L16" s="9"/>
      <c r="M16" s="9"/>
      <c r="N16" s="9"/>
    </row>
    <row r="17" spans="1:10" s="2" customFormat="1">
      <c r="A17" s="9" t="s">
        <v>65</v>
      </c>
      <c r="B17" t="str">
        <f>VLOOKUP(D17,'Document TermDesign Phase Key'!$A$1:$C$22,3,FALSE)</f>
        <v>Market and Competition</v>
      </c>
      <c r="C17" t="str">
        <f>VLOOKUP(D17,'Document TermDesign Phase Key'!$A$1:$C$22,2,FALSE)</f>
        <v>Case Studies</v>
      </c>
      <c r="D17" s="9" t="s">
        <v>303</v>
      </c>
      <c r="E17" s="3" t="s">
        <v>980</v>
      </c>
      <c r="F17" s="9"/>
      <c r="G17" s="51" t="s">
        <v>535</v>
      </c>
      <c r="H17" s="51" t="s">
        <v>969</v>
      </c>
      <c r="I17" s="9" t="s">
        <v>75</v>
      </c>
      <c r="J17" s="4" t="s">
        <v>406</v>
      </c>
    </row>
    <row r="18" spans="1:10" s="2" customFormat="1">
      <c r="A18" s="9" t="s">
        <v>65</v>
      </c>
      <c r="B18" t="str">
        <f>VLOOKUP(D18,'Document TermDesign Phase Key'!$A$1:$C$22,3,FALSE)</f>
        <v>Design / Estimate / Bid</v>
      </c>
      <c r="C18" t="str">
        <f>VLOOKUP(D18,'Document TermDesign Phase Key'!$A$1:$C$22,2,FALSE)</f>
        <v>Customer Presentation</v>
      </c>
      <c r="D18" s="9" t="s">
        <v>199</v>
      </c>
      <c r="E18" s="3" t="s">
        <v>981</v>
      </c>
      <c r="F18" s="9"/>
      <c r="G18" s="51" t="s">
        <v>535</v>
      </c>
      <c r="H18" s="51" t="s">
        <v>969</v>
      </c>
      <c r="I18" s="9" t="s">
        <v>75</v>
      </c>
      <c r="J18" s="4" t="s">
        <v>982</v>
      </c>
    </row>
    <row r="19" spans="1:10" s="2" customFormat="1">
      <c r="A19" s="9" t="s">
        <v>65</v>
      </c>
      <c r="B19" t="str">
        <f>VLOOKUP(D19,'Document TermDesign Phase Key'!$A$1:$C$22,3,FALSE)</f>
        <v>Design / Estimate / Bid</v>
      </c>
      <c r="C19" t="str">
        <f>VLOOKUP(D19,'Document TermDesign Phase Key'!$A$1:$C$22,2,FALSE)</f>
        <v>Engineering Guide</v>
      </c>
      <c r="D19" s="9" t="s">
        <v>77</v>
      </c>
      <c r="E19" s="3" t="s">
        <v>983</v>
      </c>
      <c r="F19" s="9"/>
      <c r="G19" s="51" t="s">
        <v>535</v>
      </c>
      <c r="H19" s="51" t="s">
        <v>969</v>
      </c>
      <c r="I19" s="9" t="s">
        <v>75</v>
      </c>
      <c r="J19" s="4" t="s">
        <v>984</v>
      </c>
    </row>
    <row r="20" spans="1:10" s="2" customFormat="1">
      <c r="A20" s="9" t="s">
        <v>65</v>
      </c>
      <c r="B20" t="str">
        <f>VLOOKUP(D20,'Document TermDesign Phase Key'!$A$1:$C$22,3,FALSE)</f>
        <v>News Feed</v>
      </c>
      <c r="C20" t="str">
        <f>VLOOKUP(D20,'Document TermDesign Phase Key'!$A$1:$C$22,2,FALSE)</f>
        <v>Marketing Update</v>
      </c>
      <c r="D20" s="9" t="s">
        <v>118</v>
      </c>
      <c r="E20" s="3" t="s">
        <v>411</v>
      </c>
      <c r="F20" s="9"/>
      <c r="G20" s="51" t="s">
        <v>535</v>
      </c>
      <c r="H20" s="51" t="s">
        <v>969</v>
      </c>
      <c r="I20" s="9" t="s">
        <v>75</v>
      </c>
      <c r="J20" s="4" t="s">
        <v>197</v>
      </c>
    </row>
    <row r="21" spans="1:10" s="2" customFormat="1">
      <c r="A21" s="9" t="s">
        <v>65</v>
      </c>
      <c r="B21" t="str">
        <f>VLOOKUP(D21,'Document TermDesign Phase Key'!$A$1:$C$22,3,FALSE)</f>
        <v>News Feed</v>
      </c>
      <c r="C21" t="str">
        <f>VLOOKUP(D21,'Document TermDesign Phase Key'!$A$1:$C$22,2,FALSE)</f>
        <v>Marketing Update</v>
      </c>
      <c r="D21" s="9" t="s">
        <v>118</v>
      </c>
      <c r="E21" s="3" t="s">
        <v>437</v>
      </c>
      <c r="F21" s="9"/>
      <c r="G21" s="51" t="s">
        <v>535</v>
      </c>
      <c r="H21" s="51" t="s">
        <v>969</v>
      </c>
      <c r="I21" s="9" t="s">
        <v>75</v>
      </c>
      <c r="J21" s="4" t="s">
        <v>250</v>
      </c>
    </row>
    <row r="22" spans="1:10" s="2" customFormat="1">
      <c r="A22" s="9" t="s">
        <v>65</v>
      </c>
      <c r="B22" t="str">
        <f>VLOOKUP(D22,'Document TermDesign Phase Key'!$A$1:$C$22,3,FALSE)</f>
        <v>News Feed</v>
      </c>
      <c r="C22" t="str">
        <f>VLOOKUP(D22,'Document TermDesign Phase Key'!$A$1:$C$22,2,FALSE)</f>
        <v>Marketing Update</v>
      </c>
      <c r="D22" s="9" t="s">
        <v>118</v>
      </c>
      <c r="E22" s="3" t="s">
        <v>441</v>
      </c>
      <c r="F22" s="9"/>
      <c r="G22" s="51" t="s">
        <v>535</v>
      </c>
      <c r="H22" s="51" t="s">
        <v>969</v>
      </c>
      <c r="I22" s="9" t="s">
        <v>75</v>
      </c>
      <c r="J22" s="4" t="s">
        <v>91</v>
      </c>
    </row>
    <row r="23" spans="1:10" s="2" customFormat="1">
      <c r="A23" s="9" t="s">
        <v>65</v>
      </c>
      <c r="B23" t="str">
        <f>VLOOKUP(D23,'Document TermDesign Phase Key'!$A$1:$C$22,3,FALSE)</f>
        <v>News Feed</v>
      </c>
      <c r="C23" t="str">
        <f>VLOOKUP(D23,'Document TermDesign Phase Key'!$A$1:$C$22,2,FALSE)</f>
        <v>Marketing Update</v>
      </c>
      <c r="D23" s="9" t="s">
        <v>118</v>
      </c>
      <c r="E23" s="3" t="s">
        <v>442</v>
      </c>
      <c r="F23" s="9"/>
      <c r="G23" s="51" t="s">
        <v>535</v>
      </c>
      <c r="H23" s="51" t="s">
        <v>969</v>
      </c>
      <c r="I23" s="9" t="s">
        <v>75</v>
      </c>
      <c r="J23" s="4" t="s">
        <v>91</v>
      </c>
    </row>
    <row r="24" spans="1:10" s="2" customFormat="1">
      <c r="A24" s="9" t="s">
        <v>65</v>
      </c>
      <c r="B24" t="str">
        <f>VLOOKUP(D24,'Document TermDesign Phase Key'!$A$1:$C$22,3,FALSE)</f>
        <v>News Feed</v>
      </c>
      <c r="C24" t="str">
        <f>VLOOKUP(D24,'Document TermDesign Phase Key'!$A$1:$C$22,2,FALSE)</f>
        <v>Marketing Update</v>
      </c>
      <c r="D24" s="9" t="s">
        <v>118</v>
      </c>
      <c r="E24" s="3" t="s">
        <v>443</v>
      </c>
      <c r="F24" s="9"/>
      <c r="G24" s="51" t="s">
        <v>535</v>
      </c>
      <c r="H24" s="51" t="s">
        <v>969</v>
      </c>
      <c r="I24" s="9" t="s">
        <v>75</v>
      </c>
      <c r="J24" s="4" t="s">
        <v>153</v>
      </c>
    </row>
    <row r="25" spans="1:10" s="2" customFormat="1">
      <c r="A25" s="9" t="s">
        <v>65</v>
      </c>
      <c r="B25" t="str">
        <f>VLOOKUP(D25,'Document TermDesign Phase Key'!$A$1:$C$22,3,FALSE)</f>
        <v>News Feed</v>
      </c>
      <c r="C25" t="str">
        <f>VLOOKUP(D25,'Document TermDesign Phase Key'!$A$1:$C$22,2,FALSE)</f>
        <v>Marketing Update</v>
      </c>
      <c r="D25" s="9" t="s">
        <v>118</v>
      </c>
      <c r="E25" s="3" t="s">
        <v>412</v>
      </c>
      <c r="F25" s="9"/>
      <c r="G25" s="51" t="s">
        <v>535</v>
      </c>
      <c r="H25" s="51" t="s">
        <v>969</v>
      </c>
      <c r="I25" s="9" t="s">
        <v>75</v>
      </c>
      <c r="J25" s="4" t="s">
        <v>123</v>
      </c>
    </row>
    <row r="26" spans="1:10" s="2" customFormat="1">
      <c r="A26" s="9" t="s">
        <v>65</v>
      </c>
      <c r="B26" t="str">
        <f>VLOOKUP(D26,'Document TermDesign Phase Key'!$A$1:$C$22,3,FALSE)</f>
        <v>News Feed</v>
      </c>
      <c r="C26" t="str">
        <f>VLOOKUP(D26,'Document TermDesign Phase Key'!$A$1:$C$22,2,FALSE)</f>
        <v>Marketing Update</v>
      </c>
      <c r="D26" s="9" t="s">
        <v>118</v>
      </c>
      <c r="E26" s="3" t="s">
        <v>438</v>
      </c>
      <c r="F26" s="9"/>
      <c r="G26" s="51" t="s">
        <v>535</v>
      </c>
      <c r="H26" s="51" t="s">
        <v>969</v>
      </c>
      <c r="I26" s="9" t="s">
        <v>75</v>
      </c>
      <c r="J26" s="6" t="s">
        <v>395</v>
      </c>
    </row>
    <row r="27" spans="1:10" s="2" customFormat="1">
      <c r="A27" s="9" t="s">
        <v>65</v>
      </c>
      <c r="B27" t="str">
        <f>VLOOKUP(D27,'Document TermDesign Phase Key'!$A$1:$C$22,3,FALSE)</f>
        <v>News Feed</v>
      </c>
      <c r="C27" t="str">
        <f>VLOOKUP(D27,'Document TermDesign Phase Key'!$A$1:$C$22,2,FALSE)</f>
        <v>Marketing Update</v>
      </c>
      <c r="D27" s="9" t="s">
        <v>118</v>
      </c>
      <c r="E27" s="3" t="s">
        <v>961</v>
      </c>
      <c r="F27" s="9"/>
      <c r="G27" s="51" t="s">
        <v>535</v>
      </c>
      <c r="H27" s="51" t="s">
        <v>969</v>
      </c>
      <c r="I27" s="9" t="s">
        <v>75</v>
      </c>
      <c r="J27" s="6" t="s">
        <v>395</v>
      </c>
    </row>
    <row r="28" spans="1:10" s="2" customFormat="1">
      <c r="A28" s="9" t="s">
        <v>65</v>
      </c>
      <c r="B28" t="str">
        <f>VLOOKUP(D28,'Document TermDesign Phase Key'!$A$1:$C$22,3,FALSE)</f>
        <v>News Feed</v>
      </c>
      <c r="C28" t="str">
        <f>VLOOKUP(D28,'Document TermDesign Phase Key'!$A$1:$C$22,2,FALSE)</f>
        <v>Marketing Update</v>
      </c>
      <c r="D28" s="9" t="s">
        <v>118</v>
      </c>
      <c r="E28" s="3" t="s">
        <v>985</v>
      </c>
      <c r="F28" s="9"/>
      <c r="G28" s="51" t="s">
        <v>535</v>
      </c>
      <c r="H28" s="51" t="s">
        <v>969</v>
      </c>
      <c r="I28" s="9" t="s">
        <v>75</v>
      </c>
      <c r="J28" s="4" t="s">
        <v>91</v>
      </c>
    </row>
    <row r="29" spans="1:10" s="2" customFormat="1">
      <c r="A29" s="9" t="s">
        <v>65</v>
      </c>
      <c r="B29" t="str">
        <f>VLOOKUP(D29,'Document TermDesign Phase Key'!$A$1:$C$22,3,FALSE)</f>
        <v>News Feed</v>
      </c>
      <c r="C29" t="str">
        <f>VLOOKUP(D29,'Document TermDesign Phase Key'!$A$1:$C$22,2,FALSE)</f>
        <v>Marketing Update</v>
      </c>
      <c r="D29" s="9" t="s">
        <v>118</v>
      </c>
      <c r="E29" s="3" t="s">
        <v>605</v>
      </c>
      <c r="F29" s="9"/>
      <c r="G29" s="51" t="s">
        <v>535</v>
      </c>
      <c r="H29" s="51" t="s">
        <v>969</v>
      </c>
      <c r="I29" s="9" t="s">
        <v>75</v>
      </c>
      <c r="J29" s="6" t="s">
        <v>395</v>
      </c>
    </row>
    <row r="30" spans="1:10" s="2" customFormat="1">
      <c r="A30" s="9" t="s">
        <v>65</v>
      </c>
      <c r="B30" t="str">
        <f>VLOOKUP(D30,'Document TermDesign Phase Key'!$A$1:$C$22,3,FALSE)</f>
        <v>News Feed</v>
      </c>
      <c r="C30" t="str">
        <f>VLOOKUP(D30,'Document TermDesign Phase Key'!$A$1:$C$22,2,FALSE)</f>
        <v>Marketing Update</v>
      </c>
      <c r="D30" s="9" t="s">
        <v>118</v>
      </c>
      <c r="E30" s="3" t="s">
        <v>606</v>
      </c>
      <c r="F30" s="9"/>
      <c r="G30" s="51" t="s">
        <v>535</v>
      </c>
      <c r="H30" s="51" t="s">
        <v>969</v>
      </c>
      <c r="I30" s="9" t="s">
        <v>75</v>
      </c>
      <c r="J30" s="4" t="s">
        <v>358</v>
      </c>
    </row>
    <row r="31" spans="1:10" s="2" customFormat="1">
      <c r="A31" s="9" t="s">
        <v>65</v>
      </c>
      <c r="B31" t="str">
        <f>VLOOKUP(D31,'Document TermDesign Phase Key'!$A$1:$C$22,3,FALSE)</f>
        <v>News Feed</v>
      </c>
      <c r="C31" t="str">
        <f>VLOOKUP(D31,'Document TermDesign Phase Key'!$A$1:$C$22,2,FALSE)</f>
        <v>Marketing Update</v>
      </c>
      <c r="D31" s="9" t="s">
        <v>118</v>
      </c>
      <c r="E31" s="3" t="s">
        <v>417</v>
      </c>
      <c r="F31" s="9"/>
      <c r="G31" s="51" t="s">
        <v>535</v>
      </c>
      <c r="H31" s="51" t="s">
        <v>969</v>
      </c>
      <c r="I31" s="9" t="s">
        <v>75</v>
      </c>
      <c r="J31" s="4" t="s">
        <v>128</v>
      </c>
    </row>
    <row r="32" spans="1:10" s="2" customFormat="1">
      <c r="A32" s="9" t="s">
        <v>65</v>
      </c>
      <c r="B32" t="str">
        <f>VLOOKUP(D32,'Document TermDesign Phase Key'!$A$1:$C$22,3,FALSE)</f>
        <v>Design / Estimate / Bid</v>
      </c>
      <c r="C32" t="str">
        <f>VLOOKUP(D32,'Document TermDesign Phase Key'!$A$1:$C$22,2,FALSE)</f>
        <v>Sales Brochure</v>
      </c>
      <c r="D32" s="9" t="s">
        <v>134</v>
      </c>
      <c r="E32" s="3" t="s">
        <v>986</v>
      </c>
      <c r="F32" s="9"/>
      <c r="G32" s="51" t="s">
        <v>535</v>
      </c>
      <c r="H32" s="51" t="s">
        <v>969</v>
      </c>
      <c r="I32" s="9" t="s">
        <v>75</v>
      </c>
      <c r="J32" s="4" t="s">
        <v>773</v>
      </c>
    </row>
    <row r="33" spans="1:10" s="2" customFormat="1">
      <c r="A33" s="9" t="s">
        <v>65</v>
      </c>
      <c r="B33" t="str">
        <f>VLOOKUP(D33,'Document TermDesign Phase Key'!$A$1:$C$22,3,FALSE)</f>
        <v>Design / Estimate / Bid</v>
      </c>
      <c r="C33" t="str">
        <f>VLOOKUP(D33,'Document TermDesign Phase Key'!$A$1:$C$22,2,FALSE)</f>
        <v>Sales Brochure</v>
      </c>
      <c r="D33" s="9" t="s">
        <v>134</v>
      </c>
      <c r="E33" s="3" t="s">
        <v>517</v>
      </c>
      <c r="F33" s="9"/>
      <c r="G33" s="51" t="s">
        <v>535</v>
      </c>
      <c r="H33" s="51" t="s">
        <v>969</v>
      </c>
      <c r="I33" s="9" t="s">
        <v>75</v>
      </c>
      <c r="J33" s="4" t="s">
        <v>153</v>
      </c>
    </row>
    <row r="34" spans="1:10" s="2" customFormat="1">
      <c r="A34" s="9" t="s">
        <v>65</v>
      </c>
      <c r="B34" t="str">
        <f>VLOOKUP(D34,'Document TermDesign Phase Key'!$A$1:$C$22,3,FALSE)</f>
        <v>Design / Estimate / Bid</v>
      </c>
      <c r="C34" t="str">
        <f>VLOOKUP(D34,'Document TermDesign Phase Key'!$A$1:$C$22,2,FALSE)</f>
        <v>Sales Brochure</v>
      </c>
      <c r="D34" s="9" t="s">
        <v>134</v>
      </c>
      <c r="E34" s="3" t="s">
        <v>445</v>
      </c>
      <c r="F34" s="9"/>
      <c r="G34" s="51" t="s">
        <v>535</v>
      </c>
      <c r="H34" s="51" t="s">
        <v>969</v>
      </c>
      <c r="I34" s="9" t="s">
        <v>75</v>
      </c>
      <c r="J34" s="4" t="s">
        <v>155</v>
      </c>
    </row>
    <row r="35" spans="1:10" s="2" customFormat="1">
      <c r="A35" s="9" t="s">
        <v>65</v>
      </c>
      <c r="B35" t="str">
        <f>VLOOKUP(D35,'Document TermDesign Phase Key'!$A$1:$C$22,3,FALSE)</f>
        <v>Design / Estimate / Bid</v>
      </c>
      <c r="C35" t="str">
        <f>VLOOKUP(D35,'Document TermDesign Phase Key'!$A$1:$C$22,2,FALSE)</f>
        <v>Sales Brochure</v>
      </c>
      <c r="D35" s="9" t="s">
        <v>134</v>
      </c>
      <c r="E35" s="3" t="s">
        <v>609</v>
      </c>
      <c r="F35" s="9"/>
      <c r="G35" s="51" t="s">
        <v>535</v>
      </c>
      <c r="H35" s="51" t="s">
        <v>969</v>
      </c>
      <c r="I35" s="9" t="s">
        <v>75</v>
      </c>
      <c r="J35" s="6" t="s">
        <v>395</v>
      </c>
    </row>
    <row r="36" spans="1:10" s="2" customFormat="1">
      <c r="A36" s="9" t="s">
        <v>65</v>
      </c>
      <c r="B36" t="str">
        <f>VLOOKUP(D36,'Document TermDesign Phase Key'!$A$1:$C$22,3,FALSE)</f>
        <v>Design / Estimate / Bid</v>
      </c>
      <c r="C36" t="str">
        <f>VLOOKUP(D36,'Document TermDesign Phase Key'!$A$1:$C$22,2,FALSE)</f>
        <v>Sales Brochure</v>
      </c>
      <c r="D36" s="9" t="s">
        <v>134</v>
      </c>
      <c r="E36" s="3" t="s">
        <v>987</v>
      </c>
      <c r="F36" s="9"/>
      <c r="G36" s="51" t="s">
        <v>535</v>
      </c>
      <c r="H36" s="51" t="s">
        <v>969</v>
      </c>
      <c r="I36" s="9" t="s">
        <v>75</v>
      </c>
      <c r="J36" s="4" t="s">
        <v>114</v>
      </c>
    </row>
    <row r="37" spans="1:10" s="2" customFormat="1">
      <c r="A37" s="9" t="s">
        <v>65</v>
      </c>
      <c r="B37" t="str">
        <f>VLOOKUP(D37,'Document TermDesign Phase Key'!$A$1:$C$22,3,FALSE)</f>
        <v>Design / Estimate / Bid</v>
      </c>
      <c r="C37" t="str">
        <f>VLOOKUP(D37,'Document TermDesign Phase Key'!$A$1:$C$22,2,FALSE)</f>
        <v>Sales Brochure</v>
      </c>
      <c r="D37" s="9" t="s">
        <v>99</v>
      </c>
      <c r="E37" s="3" t="s">
        <v>988</v>
      </c>
      <c r="F37" s="9"/>
      <c r="G37" s="51" t="s">
        <v>535</v>
      </c>
      <c r="H37" s="51" t="s">
        <v>969</v>
      </c>
      <c r="I37" s="9" t="s">
        <v>75</v>
      </c>
      <c r="J37" s="4" t="s">
        <v>989</v>
      </c>
    </row>
    <row r="38" spans="1:10" s="2" customFormat="1">
      <c r="A38" s="9" t="s">
        <v>65</v>
      </c>
      <c r="B38" t="str">
        <f>VLOOKUP(D38,'Document TermDesign Phase Key'!$A$1:$C$22,3,FALSE)</f>
        <v>Design / Estimate / Bid</v>
      </c>
      <c r="C38" t="str">
        <f>VLOOKUP(D38,'Document TermDesign Phase Key'!$A$1:$C$22,2,FALSE)</f>
        <v>Sales Brochure</v>
      </c>
      <c r="D38" s="9" t="s">
        <v>99</v>
      </c>
      <c r="E38" s="3" t="s">
        <v>990</v>
      </c>
      <c r="F38" s="9"/>
      <c r="G38" s="51" t="s">
        <v>535</v>
      </c>
      <c r="H38" s="51" t="s">
        <v>969</v>
      </c>
      <c r="I38" s="9" t="s">
        <v>75</v>
      </c>
      <c r="J38" s="4" t="s">
        <v>991</v>
      </c>
    </row>
    <row r="39" spans="1:10" s="2" customFormat="1">
      <c r="A39" s="9" t="s">
        <v>65</v>
      </c>
      <c r="B39" t="str">
        <f>VLOOKUP(D39,'Document TermDesign Phase Key'!$A$1:$C$22,3,FALSE)</f>
        <v>Design / Estimate / Bid</v>
      </c>
      <c r="C39" t="str">
        <f>VLOOKUP(D39,'Document TermDesign Phase Key'!$A$1:$C$22,2,FALSE)</f>
        <v>Sales Brochure</v>
      </c>
      <c r="D39" s="9" t="s">
        <v>99</v>
      </c>
      <c r="E39" s="3" t="s">
        <v>992</v>
      </c>
      <c r="F39" s="9"/>
      <c r="G39" s="51" t="s">
        <v>535</v>
      </c>
      <c r="H39" s="51" t="s">
        <v>969</v>
      </c>
      <c r="I39" s="9" t="s">
        <v>75</v>
      </c>
      <c r="J39" s="4" t="s">
        <v>590</v>
      </c>
    </row>
    <row r="40" spans="1:10" s="2" customFormat="1">
      <c r="A40" s="9" t="s">
        <v>65</v>
      </c>
      <c r="B40" t="str">
        <f>VLOOKUP(D40,'Document TermDesign Phase Key'!$A$1:$C$22,3,FALSE)</f>
        <v>Design / Estimate / Bid</v>
      </c>
      <c r="C40" t="str">
        <f>VLOOKUP(D40,'Document TermDesign Phase Key'!$A$1:$C$22,2,FALSE)</f>
        <v>Sales Brochure</v>
      </c>
      <c r="D40" s="9" t="s">
        <v>99</v>
      </c>
      <c r="E40" s="3" t="s">
        <v>993</v>
      </c>
      <c r="F40" s="9"/>
      <c r="G40" s="51" t="s">
        <v>535</v>
      </c>
      <c r="H40" s="51" t="s">
        <v>969</v>
      </c>
      <c r="I40" s="9" t="s">
        <v>75</v>
      </c>
      <c r="J40" s="4" t="s">
        <v>984</v>
      </c>
    </row>
    <row r="41" spans="1:10" s="2" customFormat="1">
      <c r="A41" s="9" t="s">
        <v>65</v>
      </c>
      <c r="B41" t="str">
        <f>VLOOKUP(D41,'Document TermDesign Phase Key'!$A$1:$C$22,3,FALSE)</f>
        <v>Design / Estimate / Bid</v>
      </c>
      <c r="C41" t="str">
        <f>VLOOKUP(D41,'Document TermDesign Phase Key'!$A$1:$C$22,2,FALSE)</f>
        <v>Sales Brochure</v>
      </c>
      <c r="D41" s="9" t="s">
        <v>99</v>
      </c>
      <c r="E41" s="3" t="s">
        <v>994</v>
      </c>
      <c r="F41" s="9"/>
      <c r="G41" s="51" t="s">
        <v>535</v>
      </c>
      <c r="H41" s="51" t="s">
        <v>969</v>
      </c>
      <c r="I41" s="9" t="s">
        <v>75</v>
      </c>
      <c r="J41" s="4" t="s">
        <v>101</v>
      </c>
    </row>
    <row r="42" spans="1:10" s="2" customFormat="1">
      <c r="A42" s="9" t="s">
        <v>65</v>
      </c>
      <c r="B42" t="str">
        <f>VLOOKUP(D42,'Document TermDesign Phase Key'!$A$1:$C$22,3,FALSE)</f>
        <v>Selection and Tools</v>
      </c>
      <c r="C42" t="str">
        <f>VLOOKUP(D42,'Document TermDesign Phase Key'!$A$1:$C$22,2,FALSE)</f>
        <v>Software &amp; Selection Guide</v>
      </c>
      <c r="D42" s="9" t="s">
        <v>112</v>
      </c>
      <c r="E42" s="3" t="s">
        <v>995</v>
      </c>
      <c r="F42" s="9"/>
      <c r="G42" s="51" t="s">
        <v>535</v>
      </c>
      <c r="H42" s="51" t="s">
        <v>969</v>
      </c>
      <c r="I42" s="9" t="s">
        <v>75</v>
      </c>
      <c r="J42" s="4" t="s">
        <v>583</v>
      </c>
    </row>
    <row r="43" spans="1:10" s="2" customFormat="1">
      <c r="A43" s="9" t="s">
        <v>65</v>
      </c>
      <c r="B43" t="str">
        <f>VLOOKUP(D43,'Document TermDesign Phase Key'!$A$1:$C$22,3,FALSE)</f>
        <v>Selection and Tools</v>
      </c>
      <c r="C43" t="str">
        <f>VLOOKUP(D43,'Document TermDesign Phase Key'!$A$1:$C$22,2,FALSE)</f>
        <v>Software &amp; Selection Guide</v>
      </c>
      <c r="D43" s="9" t="s">
        <v>112</v>
      </c>
      <c r="E43" s="3" t="s">
        <v>996</v>
      </c>
      <c r="F43" s="9"/>
      <c r="G43" s="51" t="s">
        <v>535</v>
      </c>
      <c r="H43" s="51" t="s">
        <v>969</v>
      </c>
      <c r="I43" s="9" t="s">
        <v>75</v>
      </c>
      <c r="J43" s="4" t="s">
        <v>401</v>
      </c>
    </row>
    <row r="44" spans="1:10" s="2" customFormat="1">
      <c r="A44" s="9" t="s">
        <v>65</v>
      </c>
      <c r="B44" t="str">
        <f>VLOOKUP(D44,'Document TermDesign Phase Key'!$A$1:$C$22,3,FALSE)</f>
        <v>Selection and Tools</v>
      </c>
      <c r="C44" t="str">
        <f>VLOOKUP(D44,'Document TermDesign Phase Key'!$A$1:$C$22,2,FALSE)</f>
        <v>Software &amp; Selection Guide</v>
      </c>
      <c r="D44" s="9" t="s">
        <v>112</v>
      </c>
      <c r="E44" s="3" t="s">
        <v>997</v>
      </c>
      <c r="F44" s="9"/>
      <c r="G44" s="51" t="s">
        <v>535</v>
      </c>
      <c r="H44" s="51" t="s">
        <v>969</v>
      </c>
      <c r="I44" s="9" t="s">
        <v>75</v>
      </c>
      <c r="J44" s="4" t="s">
        <v>401</v>
      </c>
    </row>
    <row r="45" spans="1:10" s="2" customFormat="1">
      <c r="A45" s="9" t="s">
        <v>65</v>
      </c>
      <c r="B45" t="str">
        <f>VLOOKUP(D45,'Document TermDesign Phase Key'!$A$1:$C$22,3,FALSE)</f>
        <v>Selection and Tools</v>
      </c>
      <c r="C45" t="str">
        <f>VLOOKUP(D45,'Document TermDesign Phase Key'!$A$1:$C$22,2,FALSE)</f>
        <v>Software &amp; Selection Guide</v>
      </c>
      <c r="D45" s="9" t="s">
        <v>112</v>
      </c>
      <c r="E45" s="3" t="s">
        <v>998</v>
      </c>
      <c r="F45" s="9"/>
      <c r="G45" s="51" t="s">
        <v>535</v>
      </c>
      <c r="H45" s="51" t="s">
        <v>969</v>
      </c>
      <c r="I45" s="9" t="s">
        <v>75</v>
      </c>
      <c r="J45" s="4" t="s">
        <v>401</v>
      </c>
    </row>
    <row r="46" spans="1:10" s="2" customFormat="1">
      <c r="A46" s="9" t="s">
        <v>65</v>
      </c>
      <c r="B46" t="str">
        <f>VLOOKUP(D46,'Document TermDesign Phase Key'!$A$1:$C$22,3,FALSE)</f>
        <v>Design / Estimate / Bid</v>
      </c>
      <c r="C46" t="str">
        <f>VLOOKUP(D46,'Document TermDesign Phase Key'!$A$1:$C$22,2,FALSE)</f>
        <v>Technical Data Sheets</v>
      </c>
      <c r="D46" s="9" t="s">
        <v>71</v>
      </c>
      <c r="E46" s="3" t="s">
        <v>421</v>
      </c>
      <c r="F46" s="9"/>
      <c r="G46" s="51" t="s">
        <v>535</v>
      </c>
      <c r="H46" s="51" t="s">
        <v>969</v>
      </c>
      <c r="I46" s="9" t="s">
        <v>75</v>
      </c>
      <c r="J46" s="4" t="s">
        <v>138</v>
      </c>
    </row>
    <row r="47" spans="1:10" s="2" customFormat="1">
      <c r="A47" s="9" t="s">
        <v>65</v>
      </c>
      <c r="B47" t="str">
        <f>VLOOKUP(D47,'Document TermDesign Phase Key'!$A$1:$C$22,3,FALSE)</f>
        <v>Design / Estimate / Bid</v>
      </c>
      <c r="C47" t="str">
        <f>VLOOKUP(D47,'Document TermDesign Phase Key'!$A$1:$C$22,2,FALSE)</f>
        <v>Technical Data Sheets</v>
      </c>
      <c r="D47" s="9" t="s">
        <v>71</v>
      </c>
      <c r="E47" s="3" t="s">
        <v>519</v>
      </c>
      <c r="F47" s="9"/>
      <c r="G47" s="51" t="s">
        <v>535</v>
      </c>
      <c r="H47" s="51" t="s">
        <v>969</v>
      </c>
      <c r="I47" s="9" t="s">
        <v>75</v>
      </c>
      <c r="J47" s="6" t="s">
        <v>395</v>
      </c>
    </row>
    <row r="48" spans="1:10" s="2" customFormat="1">
      <c r="A48" s="9" t="s">
        <v>65</v>
      </c>
      <c r="B48" t="str">
        <f>VLOOKUP(D48,'Document TermDesign Phase Key'!$A$1:$C$22,3,FALSE)</f>
        <v>Design / Estimate / Bid</v>
      </c>
      <c r="C48" t="str">
        <f>VLOOKUP(D48,'Document TermDesign Phase Key'!$A$1:$C$22,2,FALSE)</f>
        <v>Technical Data Sheets</v>
      </c>
      <c r="D48" s="9" t="s">
        <v>71</v>
      </c>
      <c r="E48" s="3" t="s">
        <v>520</v>
      </c>
      <c r="F48" s="9"/>
      <c r="G48" s="51" t="s">
        <v>535</v>
      </c>
      <c r="H48" s="51" t="s">
        <v>969</v>
      </c>
      <c r="I48" s="9" t="s">
        <v>75</v>
      </c>
      <c r="J48" s="6" t="s">
        <v>395</v>
      </c>
    </row>
    <row r="49" spans="1:14" s="2" customFormat="1">
      <c r="A49" s="9" t="s">
        <v>65</v>
      </c>
      <c r="B49" t="str">
        <f>VLOOKUP(D49,'Document TermDesign Phase Key'!$A$1:$C$22,3,FALSE)</f>
        <v>Design / Estimate / Bid</v>
      </c>
      <c r="C49" t="str">
        <f>VLOOKUP(D49,'Document TermDesign Phase Key'!$A$1:$C$22,2,FALSE)</f>
        <v>Technical Data Sheets</v>
      </c>
      <c r="D49" s="9" t="s">
        <v>71</v>
      </c>
      <c r="E49" s="3" t="s">
        <v>121</v>
      </c>
      <c r="F49" s="9"/>
      <c r="G49" s="51" t="s">
        <v>535</v>
      </c>
      <c r="H49" s="51" t="s">
        <v>969</v>
      </c>
      <c r="I49" s="9" t="s">
        <v>75</v>
      </c>
      <c r="J49" s="6" t="s">
        <v>395</v>
      </c>
      <c r="K49" s="9"/>
      <c r="L49" s="9"/>
      <c r="M49" s="9"/>
      <c r="N49" s="9"/>
    </row>
    <row r="50" spans="1:14" s="2" customFormat="1">
      <c r="A50" s="9" t="s">
        <v>65</v>
      </c>
      <c r="B50" t="str">
        <f>VLOOKUP(D50,'Document TermDesign Phase Key'!$A$1:$C$22,3,FALSE)</f>
        <v>Design / Estimate / Bid</v>
      </c>
      <c r="C50" t="str">
        <f>VLOOKUP(D50,'Document TermDesign Phase Key'!$A$1:$C$22,2,FALSE)</f>
        <v>Technical Data Sheets</v>
      </c>
      <c r="D50" s="9" t="s">
        <v>71</v>
      </c>
      <c r="E50" s="3" t="s">
        <v>999</v>
      </c>
      <c r="F50" s="9"/>
      <c r="G50" s="51" t="s">
        <v>535</v>
      </c>
      <c r="H50" s="51" t="s">
        <v>969</v>
      </c>
      <c r="I50" s="9" t="s">
        <v>75</v>
      </c>
      <c r="J50" s="4" t="s">
        <v>201</v>
      </c>
      <c r="K50" s="9"/>
      <c r="L50" s="9"/>
      <c r="M50" s="9"/>
      <c r="N50" s="9"/>
    </row>
    <row r="51" spans="1:14" s="2" customFormat="1">
      <c r="A51" s="9" t="s">
        <v>65</v>
      </c>
      <c r="B51" t="str">
        <f>VLOOKUP(D51,'Document TermDesign Phase Key'!$A$1:$C$22,3,FALSE)</f>
        <v>Design / Estimate / Bid</v>
      </c>
      <c r="C51" t="str">
        <f>VLOOKUP(D51,'Document TermDesign Phase Key'!$A$1:$C$22,2,FALSE)</f>
        <v>Technical Data Sheets</v>
      </c>
      <c r="D51" s="9" t="s">
        <v>71</v>
      </c>
      <c r="E51" s="3" t="s">
        <v>942</v>
      </c>
      <c r="F51" s="9"/>
      <c r="G51" s="51" t="s">
        <v>535</v>
      </c>
      <c r="H51" s="51" t="s">
        <v>969</v>
      </c>
      <c r="I51" s="9" t="s">
        <v>75</v>
      </c>
      <c r="J51" s="4" t="s">
        <v>1000</v>
      </c>
      <c r="K51" s="9"/>
      <c r="L51" s="9"/>
      <c r="M51" s="9"/>
      <c r="N51" s="9"/>
    </row>
    <row r="52" spans="1:14" s="2" customFormat="1">
      <c r="A52" s="9" t="s">
        <v>65</v>
      </c>
      <c r="B52" t="str">
        <f>VLOOKUP(D52,'Document TermDesign Phase Key'!$A$1:$C$22,3,FALSE)</f>
        <v>Training</v>
      </c>
      <c r="C52" t="str">
        <f>VLOOKUP(D52,'Document TermDesign Phase Key'!$A$1:$C$22,2,FALSE)</f>
        <v>Training Videos</v>
      </c>
      <c r="D52" s="9" t="s">
        <v>124</v>
      </c>
      <c r="E52" s="3" t="s">
        <v>807</v>
      </c>
      <c r="F52" s="9"/>
      <c r="G52" s="51" t="s">
        <v>535</v>
      </c>
      <c r="H52" s="51" t="s">
        <v>969</v>
      </c>
      <c r="I52" s="9" t="s">
        <v>75</v>
      </c>
      <c r="J52" s="4" t="s">
        <v>410</v>
      </c>
      <c r="K52" s="9"/>
      <c r="L52" s="9"/>
      <c r="M52" s="9"/>
      <c r="N52" s="9"/>
    </row>
    <row r="53" spans="1:14" s="2" customFormat="1">
      <c r="A53" s="9" t="s">
        <v>65</v>
      </c>
      <c r="B53" t="str">
        <f>VLOOKUP(D53,'Document TermDesign Phase Key'!$A$1:$C$22,3,FALSE)</f>
        <v>Training</v>
      </c>
      <c r="C53" t="str">
        <f>VLOOKUP(D53,'Document TermDesign Phase Key'!$A$1:$C$22,2,FALSE)</f>
        <v>Training Videos</v>
      </c>
      <c r="D53" s="9" t="s">
        <v>124</v>
      </c>
      <c r="E53" s="3" t="s">
        <v>652</v>
      </c>
      <c r="F53" s="9"/>
      <c r="G53" s="51" t="s">
        <v>535</v>
      </c>
      <c r="H53" s="51" t="s">
        <v>969</v>
      </c>
      <c r="I53" s="9" t="s">
        <v>75</v>
      </c>
      <c r="J53" s="4" t="s">
        <v>197</v>
      </c>
      <c r="K53" s="9"/>
      <c r="L53" s="9"/>
      <c r="M53" s="9"/>
      <c r="N53" s="9"/>
    </row>
    <row r="54" spans="1:14" s="2" customFormat="1">
      <c r="A54" s="9" t="s">
        <v>65</v>
      </c>
      <c r="B54" t="str">
        <f>VLOOKUP(D54,'Document TermDesign Phase Key'!$A$1:$C$22,3,FALSE)</f>
        <v>Training</v>
      </c>
      <c r="C54" t="str">
        <f>VLOOKUP(D54,'Document TermDesign Phase Key'!$A$1:$C$22,2,FALSE)</f>
        <v>Training Videos</v>
      </c>
      <c r="D54" s="9" t="s">
        <v>124</v>
      </c>
      <c r="E54" s="3" t="s">
        <v>653</v>
      </c>
      <c r="F54" s="9"/>
      <c r="G54" s="51" t="s">
        <v>535</v>
      </c>
      <c r="H54" s="51" t="s">
        <v>969</v>
      </c>
      <c r="I54" s="9" t="s">
        <v>75</v>
      </c>
      <c r="J54" s="4" t="s">
        <v>197</v>
      </c>
      <c r="K54" s="9"/>
      <c r="L54" s="9"/>
      <c r="M54" s="9"/>
      <c r="N54" s="9"/>
    </row>
    <row r="55" spans="1:14" s="2" customFormat="1">
      <c r="A55" s="9" t="s">
        <v>65</v>
      </c>
      <c r="B55" t="str">
        <f>VLOOKUP(D55,'Document TermDesign Phase Key'!$A$1:$C$22,3,FALSE)</f>
        <v>Training</v>
      </c>
      <c r="C55" t="str">
        <f>VLOOKUP(D55,'Document TermDesign Phase Key'!$A$1:$C$22,2,FALSE)</f>
        <v>Training Videos</v>
      </c>
      <c r="D55" s="9" t="s">
        <v>124</v>
      </c>
      <c r="E55" s="3" t="s">
        <v>654</v>
      </c>
      <c r="F55" s="9"/>
      <c r="G55" s="51" t="s">
        <v>535</v>
      </c>
      <c r="H55" s="51" t="s">
        <v>969</v>
      </c>
      <c r="I55" s="9" t="s">
        <v>75</v>
      </c>
      <c r="J55" s="4" t="s">
        <v>197</v>
      </c>
      <c r="K55" s="9"/>
      <c r="L55" s="9"/>
      <c r="M55" s="9"/>
      <c r="N55" s="9"/>
    </row>
    <row r="56" spans="1:14" s="2" customFormat="1">
      <c r="A56" s="9" t="s">
        <v>65</v>
      </c>
      <c r="B56" t="str">
        <f>VLOOKUP(D56,'Document TermDesign Phase Key'!$A$1:$C$22,3,FALSE)</f>
        <v>Training</v>
      </c>
      <c r="C56" t="str">
        <f>VLOOKUP(D56,'Document TermDesign Phase Key'!$A$1:$C$22,2,FALSE)</f>
        <v>Training Videos</v>
      </c>
      <c r="D56" s="9" t="s">
        <v>124</v>
      </c>
      <c r="E56" s="3" t="s">
        <v>655</v>
      </c>
      <c r="F56" s="9"/>
      <c r="G56" s="51" t="s">
        <v>535</v>
      </c>
      <c r="H56" s="51" t="s">
        <v>969</v>
      </c>
      <c r="I56" s="9" t="s">
        <v>75</v>
      </c>
      <c r="J56" s="4" t="s">
        <v>197</v>
      </c>
      <c r="K56" s="9"/>
      <c r="L56" s="9"/>
      <c r="M56" s="9"/>
      <c r="N56" s="9"/>
    </row>
    <row r="57" spans="1:14" s="2" customFormat="1">
      <c r="A57" s="9" t="s">
        <v>65</v>
      </c>
      <c r="B57" t="str">
        <f>VLOOKUP(D57,'Document TermDesign Phase Key'!$A$1:$C$22,3,FALSE)</f>
        <v>Training</v>
      </c>
      <c r="C57" t="str">
        <f>VLOOKUP(D57,'Document TermDesign Phase Key'!$A$1:$C$22,2,FALSE)</f>
        <v>Training Videos</v>
      </c>
      <c r="D57" s="9" t="s">
        <v>124</v>
      </c>
      <c r="E57" s="3" t="s">
        <v>913</v>
      </c>
      <c r="F57" s="9"/>
      <c r="G57" s="51" t="s">
        <v>535</v>
      </c>
      <c r="H57" s="51" t="s">
        <v>969</v>
      </c>
      <c r="I57" s="9" t="s">
        <v>75</v>
      </c>
      <c r="J57" s="4" t="s">
        <v>197</v>
      </c>
      <c r="K57" s="9"/>
      <c r="L57" s="9"/>
      <c r="M57" s="9"/>
      <c r="N57" s="9"/>
    </row>
    <row r="58" spans="1:14" ht="20.45" thickBot="1">
      <c r="A58" s="124" t="s">
        <v>1001</v>
      </c>
      <c r="B58" s="124"/>
      <c r="C58" s="124"/>
      <c r="D58" s="124"/>
      <c r="E58" s="124"/>
      <c r="F58" s="124"/>
      <c r="G58" s="124"/>
      <c r="H58" s="124"/>
      <c r="I58" s="124"/>
      <c r="J58" s="124"/>
      <c r="K58" s="124"/>
      <c r="L58" s="124"/>
      <c r="M58" s="124"/>
      <c r="N58" s="124"/>
    </row>
    <row r="59" spans="1:14" s="2" customFormat="1" ht="15" thickTop="1">
      <c r="A59" s="9"/>
      <c r="B59"/>
      <c r="C59"/>
      <c r="D59" s="9"/>
      <c r="E59" s="3"/>
      <c r="F59" s="9"/>
      <c r="G59" s="9"/>
      <c r="H59" s="9"/>
      <c r="I59" s="9"/>
      <c r="J59" s="9"/>
      <c r="K59" s="9"/>
      <c r="L59" s="9"/>
      <c r="M59" s="9"/>
      <c r="N59" s="9"/>
    </row>
    <row r="60" spans="1:14" s="2" customFormat="1">
      <c r="A60" s="9"/>
      <c r="B60"/>
      <c r="C60"/>
      <c r="D60" s="9"/>
      <c r="E60" s="3"/>
      <c r="F60" s="9"/>
      <c r="G60" s="9"/>
      <c r="H60" s="9"/>
      <c r="I60" s="9"/>
      <c r="J60" s="9"/>
      <c r="K60" s="9"/>
      <c r="L60" s="9"/>
      <c r="M60" s="9"/>
      <c r="N60" s="9"/>
    </row>
    <row r="61" spans="1:14" s="2" customFormat="1">
      <c r="A61" s="9"/>
      <c r="B61"/>
      <c r="C61"/>
      <c r="D61" s="9"/>
      <c r="E61" s="3"/>
      <c r="F61" s="9"/>
      <c r="G61" s="9"/>
      <c r="H61" s="9"/>
      <c r="I61" s="9"/>
      <c r="J61" s="9"/>
      <c r="K61" s="9"/>
      <c r="L61" s="9"/>
      <c r="M61" s="9"/>
      <c r="N61" s="9"/>
    </row>
    <row r="62" spans="1:14" s="2" customFormat="1">
      <c r="A62" s="9"/>
      <c r="B62"/>
      <c r="C62"/>
      <c r="D62" s="9"/>
      <c r="E62" s="3"/>
      <c r="F62" s="9"/>
      <c r="G62" s="9"/>
      <c r="H62" s="9"/>
      <c r="I62" s="9"/>
      <c r="J62" s="9"/>
      <c r="K62" s="9"/>
      <c r="L62" s="9"/>
      <c r="M62" s="9"/>
      <c r="N62" s="9"/>
    </row>
    <row r="63" spans="1:14" s="2" customFormat="1">
      <c r="A63" s="9"/>
      <c r="B63"/>
      <c r="C63"/>
      <c r="D63" s="9"/>
      <c r="E63" s="3"/>
      <c r="F63" s="9"/>
      <c r="G63" s="9"/>
      <c r="H63" s="9"/>
      <c r="I63" s="9"/>
      <c r="J63" s="9"/>
      <c r="K63" s="9"/>
      <c r="L63" s="9"/>
      <c r="M63" s="9"/>
      <c r="N63" s="9"/>
    </row>
    <row r="64" spans="1:14" s="2" customFormat="1">
      <c r="A64" s="9"/>
      <c r="B64"/>
      <c r="C64"/>
      <c r="D64" s="9"/>
      <c r="E64" s="3"/>
      <c r="F64" s="9"/>
      <c r="G64" s="9"/>
      <c r="H64" s="9"/>
      <c r="I64" s="9"/>
      <c r="J64" s="9"/>
      <c r="K64" s="9"/>
      <c r="L64" s="9"/>
      <c r="M64" s="9"/>
      <c r="N64" s="9"/>
    </row>
    <row r="65" spans="2:8" s="2" customFormat="1">
      <c r="B65"/>
      <c r="C65"/>
      <c r="D65" s="9"/>
      <c r="E65" s="3"/>
      <c r="F65" s="9"/>
      <c r="G65" s="9"/>
      <c r="H65" s="9"/>
    </row>
    <row r="66" spans="2:8" s="2" customFormat="1">
      <c r="B66"/>
      <c r="C66"/>
      <c r="D66" s="9"/>
      <c r="E66" s="3"/>
      <c r="F66" s="9"/>
      <c r="G66" s="9"/>
      <c r="H66" s="9"/>
    </row>
    <row r="67" spans="2:8">
      <c r="H67" s="9"/>
    </row>
    <row r="68" spans="2:8">
      <c r="H68" s="9"/>
    </row>
    <row r="69" spans="2:8">
      <c r="H69" s="9"/>
    </row>
    <row r="75" spans="2:8">
      <c r="B75" s="9"/>
      <c r="C75" s="9"/>
    </row>
    <row r="103" spans="2:3">
      <c r="B103" s="9"/>
      <c r="C103" s="9"/>
    </row>
  </sheetData>
  <mergeCells count="1">
    <mergeCell ref="A58:N58"/>
  </mergeCells>
  <dataValidations count="1">
    <dataValidation type="list" allowBlank="1" showInputMessage="1" showErrorMessage="1" sqref="M2:M57" xr:uid="{00000000-0002-0000-0E00-000000000000}">
      <formula1>Action</formula1>
    </dataValidation>
  </dataValidations>
  <pageMargins left="0.7" right="0.7" top="0.75" bottom="0.75" header="0.3" footer="0.3"/>
  <pageSetup paperSize="17" scale="64"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'Project Details'!$E$28:$E$31</xm:f>
          </x14:formula1>
          <xm:sqref>F2:F57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N103"/>
  <sheetViews>
    <sheetView view="pageBreakPreview" topLeftCell="G1" zoomScale="90" zoomScaleNormal="100" zoomScaleSheetLayoutView="90" workbookViewId="0" xr3:uid="{D624DF06-3800-545C-AC8D-BADC89115800}">
      <pane ySplit="1" topLeftCell="A19" activePane="bottomLeft" state="frozen"/>
      <selection pane="bottomLeft" activeCell="I1" sqref="I1:N1048576"/>
    </sheetView>
  </sheetViews>
  <sheetFormatPr defaultRowHeight="14.45"/>
  <cols>
    <col min="1" max="1" width="10.7109375" hidden="1" customWidth="1"/>
    <col min="2" max="2" width="19.28515625" bestFit="1" customWidth="1"/>
    <col min="3" max="3" width="27" bestFit="1" customWidth="1"/>
    <col min="4" max="4" width="20.42578125" bestFit="1" customWidth="1"/>
    <col min="5" max="5" width="111.140625" bestFit="1" customWidth="1"/>
    <col min="6" max="6" width="12.42578125" hidden="1" customWidth="1"/>
    <col min="7" max="7" width="19.85546875" bestFit="1" customWidth="1"/>
    <col min="8" max="8" width="9.42578125" bestFit="1" customWidth="1"/>
    <col min="9" max="9" width="12.42578125" hidden="1" customWidth="1"/>
    <col min="10" max="10" width="17.85546875" hidden="1" customWidth="1"/>
    <col min="11" max="11" width="20.140625" hidden="1" customWidth="1"/>
    <col min="12" max="12" width="23" hidden="1" customWidth="1"/>
    <col min="13" max="13" width="8.7109375" hidden="1" customWidth="1"/>
    <col min="14" max="14" width="41.85546875" hidden="1" customWidth="1"/>
  </cols>
  <sheetData>
    <row r="1" spans="1:14" ht="20.45" thickBot="1">
      <c r="A1" s="1" t="s">
        <v>6</v>
      </c>
      <c r="B1" s="1" t="s">
        <v>68</v>
      </c>
      <c r="C1" s="1" t="s">
        <v>69</v>
      </c>
      <c r="D1" s="1" t="s">
        <v>7</v>
      </c>
      <c r="E1" s="1" t="s">
        <v>8</v>
      </c>
      <c r="F1" s="1" t="s">
        <v>9</v>
      </c>
      <c r="G1" s="1" t="s">
        <v>10</v>
      </c>
      <c r="H1" s="88" t="s">
        <v>11</v>
      </c>
      <c r="I1" s="1" t="s">
        <v>12</v>
      </c>
      <c r="J1" s="1" t="s">
        <v>13</v>
      </c>
      <c r="K1" s="1" t="s">
        <v>14</v>
      </c>
      <c r="L1" s="1" t="s">
        <v>15</v>
      </c>
      <c r="M1" s="7" t="s">
        <v>16</v>
      </c>
      <c r="N1" s="1" t="s">
        <v>17</v>
      </c>
    </row>
    <row r="2" spans="1:14" s="2" customFormat="1" ht="15" thickTop="1">
      <c r="A2" s="9" t="s">
        <v>67</v>
      </c>
      <c r="B2" t="str">
        <f>VLOOKUP(D2,'Document TermDesign Phase Key'!$A$1:$C$22,3,FALSE)</f>
        <v>News Feed</v>
      </c>
      <c r="C2" t="str">
        <f>VLOOKUP(D2,'Document TermDesign Phase Key'!$A$1:$C$22,2,FALSE)</f>
        <v>Release Letter</v>
      </c>
      <c r="D2" s="9" t="s">
        <v>145</v>
      </c>
      <c r="E2" s="3" t="s">
        <v>568</v>
      </c>
      <c r="F2" s="9"/>
      <c r="G2" s="9"/>
      <c r="H2" s="9" t="s">
        <v>74</v>
      </c>
      <c r="I2" s="9" t="s">
        <v>75</v>
      </c>
      <c r="J2" s="4" t="s">
        <v>569</v>
      </c>
      <c r="K2" s="9"/>
      <c r="L2" s="9"/>
      <c r="M2" s="9"/>
      <c r="N2" s="9"/>
    </row>
    <row r="3" spans="1:14" s="2" customFormat="1">
      <c r="A3" s="26" t="s">
        <v>67</v>
      </c>
      <c r="B3" t="str">
        <f>VLOOKUP(D3,'Document TermDesign Phase Key'!$A$1:$C$22,3,FALSE)</f>
        <v>News Feed</v>
      </c>
      <c r="C3" t="str">
        <f>VLOOKUP(D3,'Document TermDesign Phase Key'!$A$1:$C$22,2,FALSE)</f>
        <v>Release Letter</v>
      </c>
      <c r="D3" s="26" t="s">
        <v>145</v>
      </c>
      <c r="E3" s="27" t="s">
        <v>924</v>
      </c>
      <c r="F3" s="26"/>
      <c r="G3" s="26"/>
      <c r="H3" s="26" t="s">
        <v>74</v>
      </c>
      <c r="I3" s="26" t="s">
        <v>75</v>
      </c>
      <c r="J3" s="28" t="s">
        <v>925</v>
      </c>
      <c r="K3" s="9"/>
      <c r="L3" s="9"/>
      <c r="M3" s="11" t="s">
        <v>34</v>
      </c>
      <c r="N3" s="11" t="s">
        <v>209</v>
      </c>
    </row>
    <row r="4" spans="1:14" s="2" customFormat="1">
      <c r="A4" s="26" t="s">
        <v>67</v>
      </c>
      <c r="B4" t="str">
        <f>VLOOKUP(D4,'Document TermDesign Phase Key'!$A$1:$C$22,3,FALSE)</f>
        <v>News Feed</v>
      </c>
      <c r="C4" t="str">
        <f>VLOOKUP(D4,'Document TermDesign Phase Key'!$A$1:$C$22,2,FALSE)</f>
        <v>Release Letter</v>
      </c>
      <c r="D4" s="26" t="s">
        <v>145</v>
      </c>
      <c r="E4" s="27" t="s">
        <v>695</v>
      </c>
      <c r="F4" s="26"/>
      <c r="G4" s="26"/>
      <c r="H4" s="26" t="s">
        <v>74</v>
      </c>
      <c r="I4" s="26" t="s">
        <v>75</v>
      </c>
      <c r="J4" s="28" t="s">
        <v>696</v>
      </c>
      <c r="K4" s="9"/>
      <c r="L4" s="9"/>
      <c r="M4" s="11" t="s">
        <v>34</v>
      </c>
      <c r="N4" s="11" t="s">
        <v>209</v>
      </c>
    </row>
    <row r="5" spans="1:14" s="2" customFormat="1">
      <c r="A5" s="9" t="s">
        <v>67</v>
      </c>
      <c r="B5" t="str">
        <f>VLOOKUP(D5,'Document TermDesign Phase Key'!$A$1:$C$22,3,FALSE)</f>
        <v>Design / Estimate / Bid</v>
      </c>
      <c r="C5" t="str">
        <f>VLOOKUP(D5,'Document TermDesign Phase Key'!$A$1:$C$22,2,FALSE)</f>
        <v>Application Guide</v>
      </c>
      <c r="D5" s="9" t="s">
        <v>107</v>
      </c>
      <c r="E5" s="3" t="s">
        <v>446</v>
      </c>
      <c r="F5" s="9"/>
      <c r="G5" s="9"/>
      <c r="H5" s="9" t="s">
        <v>74</v>
      </c>
      <c r="I5" s="9" t="s">
        <v>75</v>
      </c>
      <c r="J5" s="4" t="s">
        <v>447</v>
      </c>
      <c r="K5" s="9"/>
      <c r="L5" s="9"/>
      <c r="M5" s="9"/>
      <c r="N5" s="9"/>
    </row>
    <row r="6" spans="1:14" s="2" customFormat="1">
      <c r="A6" s="9" t="s">
        <v>67</v>
      </c>
      <c r="B6" t="str">
        <f>VLOOKUP(D6,'Document TermDesign Phase Key'!$A$1:$C$22,3,FALSE)</f>
        <v>Design / Estimate / Bid</v>
      </c>
      <c r="C6" t="str">
        <f>VLOOKUP(D6,'Document TermDesign Phase Key'!$A$1:$C$22,2,FALSE)</f>
        <v>Application Guide</v>
      </c>
      <c r="D6" s="9" t="s">
        <v>107</v>
      </c>
      <c r="E6" s="3" t="s">
        <v>448</v>
      </c>
      <c r="F6" s="9"/>
      <c r="G6" s="9"/>
      <c r="H6" s="9" t="s">
        <v>74</v>
      </c>
      <c r="I6" s="9" t="s">
        <v>75</v>
      </c>
      <c r="J6" s="4" t="s">
        <v>142</v>
      </c>
      <c r="K6" s="9"/>
      <c r="L6" s="9"/>
      <c r="M6" s="9"/>
      <c r="N6" s="9"/>
    </row>
    <row r="7" spans="1:14" s="2" customFormat="1">
      <c r="A7" s="9" t="s">
        <v>67</v>
      </c>
      <c r="B7" t="str">
        <f>VLOOKUP(D7,'Document TermDesign Phase Key'!$A$1:$C$22,3,FALSE)</f>
        <v>Design / Estimate / Bid</v>
      </c>
      <c r="C7" t="str">
        <f>VLOOKUP(D7,'Document TermDesign Phase Key'!$A$1:$C$22,2,FALSE)</f>
        <v>Application Guide</v>
      </c>
      <c r="D7" s="9" t="s">
        <v>107</v>
      </c>
      <c r="E7" s="3" t="s">
        <v>407</v>
      </c>
      <c r="F7" s="9"/>
      <c r="G7" s="9"/>
      <c r="H7" s="9" t="s">
        <v>74</v>
      </c>
      <c r="I7" s="9" t="s">
        <v>75</v>
      </c>
      <c r="J7" s="6" t="s">
        <v>395</v>
      </c>
      <c r="K7" s="9"/>
      <c r="L7" s="9"/>
      <c r="M7" s="9"/>
      <c r="N7" s="9"/>
    </row>
    <row r="8" spans="1:14" s="2" customFormat="1">
      <c r="A8" s="9" t="s">
        <v>67</v>
      </c>
      <c r="B8" t="str">
        <f>VLOOKUP(D8,'Document TermDesign Phase Key'!$A$1:$C$22,3,FALSE)</f>
        <v>Design / Estimate / Bid</v>
      </c>
      <c r="C8" t="str">
        <f>VLOOKUP(D8,'Document TermDesign Phase Key'!$A$1:$C$22,2,FALSE)</f>
        <v>Application Guide</v>
      </c>
      <c r="D8" s="9" t="s">
        <v>107</v>
      </c>
      <c r="E8" s="3" t="s">
        <v>1002</v>
      </c>
      <c r="F8" s="9"/>
      <c r="G8" s="9"/>
      <c r="H8" s="9" t="s">
        <v>74</v>
      </c>
      <c r="I8" s="9" t="s">
        <v>75</v>
      </c>
      <c r="J8" s="4" t="s">
        <v>330</v>
      </c>
      <c r="K8" s="9"/>
      <c r="L8" s="9"/>
      <c r="M8" s="9"/>
      <c r="N8" s="9"/>
    </row>
    <row r="9" spans="1:14" s="2" customFormat="1">
      <c r="A9" s="9" t="s">
        <v>67</v>
      </c>
      <c r="B9" t="str">
        <f>VLOOKUP(D9,'Document TermDesign Phase Key'!$A$1:$C$22,3,FALSE)</f>
        <v>Design / Estimate / Bid</v>
      </c>
      <c r="C9" t="str">
        <f>VLOOKUP(D9,'Document TermDesign Phase Key'!$A$1:$C$22,2,FALSE)</f>
        <v>Application Guide</v>
      </c>
      <c r="D9" s="9" t="s">
        <v>107</v>
      </c>
      <c r="E9" s="3" t="s">
        <v>950</v>
      </c>
      <c r="F9" s="9"/>
      <c r="G9" s="9"/>
      <c r="H9" s="9" t="s">
        <v>74</v>
      </c>
      <c r="I9" s="9" t="s">
        <v>75</v>
      </c>
      <c r="J9" s="4" t="s">
        <v>328</v>
      </c>
      <c r="K9" s="9"/>
      <c r="L9" s="9"/>
      <c r="M9" s="9"/>
      <c r="N9" s="9"/>
    </row>
    <row r="10" spans="1:14" s="2" customFormat="1">
      <c r="A10" s="9" t="s">
        <v>67</v>
      </c>
      <c r="B10" t="str">
        <f>VLOOKUP(D10,'Document TermDesign Phase Key'!$A$1:$C$22,3,FALSE)</f>
        <v>Design / Estimate / Bid</v>
      </c>
      <c r="C10" t="str">
        <f>VLOOKUP(D10,'Document TermDesign Phase Key'!$A$1:$C$22,2,FALSE)</f>
        <v>Application Guide</v>
      </c>
      <c r="D10" s="9" t="s">
        <v>107</v>
      </c>
      <c r="E10" s="3" t="s">
        <v>951</v>
      </c>
      <c r="F10" s="9"/>
      <c r="G10" s="9"/>
      <c r="H10" s="9" t="s">
        <v>74</v>
      </c>
      <c r="I10" s="9" t="s">
        <v>75</v>
      </c>
      <c r="J10" s="4" t="s">
        <v>144</v>
      </c>
      <c r="K10" s="9"/>
      <c r="L10" s="9"/>
      <c r="M10" s="9"/>
      <c r="N10" s="9"/>
    </row>
    <row r="11" spans="1:14" s="2" customFormat="1">
      <c r="A11" s="9" t="s">
        <v>67</v>
      </c>
      <c r="B11" t="str">
        <f>VLOOKUP(D11,'Document TermDesign Phase Key'!$A$1:$C$22,3,FALSE)</f>
        <v>Design / Estimate / Bid</v>
      </c>
      <c r="C11" t="str">
        <f>VLOOKUP(D11,'Document TermDesign Phase Key'!$A$1:$C$22,2,FALSE)</f>
        <v>Application Guide</v>
      </c>
      <c r="D11" s="9" t="s">
        <v>107</v>
      </c>
      <c r="E11" s="3" t="s">
        <v>952</v>
      </c>
      <c r="F11" s="9"/>
      <c r="G11" s="9"/>
      <c r="H11" s="9" t="s">
        <v>74</v>
      </c>
      <c r="I11" s="9" t="s">
        <v>75</v>
      </c>
      <c r="J11" s="4" t="s">
        <v>431</v>
      </c>
      <c r="K11" s="9"/>
      <c r="L11" s="9"/>
      <c r="M11" s="9"/>
      <c r="N11" s="9"/>
    </row>
    <row r="12" spans="1:14" s="2" customFormat="1">
      <c r="A12" s="9" t="s">
        <v>67</v>
      </c>
      <c r="B12" t="str">
        <f>VLOOKUP(D12,'Document TermDesign Phase Key'!$A$1:$C$22,3,FALSE)</f>
        <v>Design / Estimate / Bid</v>
      </c>
      <c r="C12" t="str">
        <f>VLOOKUP(D12,'Document TermDesign Phase Key'!$A$1:$C$22,2,FALSE)</f>
        <v>Application Guide</v>
      </c>
      <c r="D12" s="9" t="s">
        <v>107</v>
      </c>
      <c r="E12" s="3" t="s">
        <v>1003</v>
      </c>
      <c r="F12" s="9"/>
      <c r="G12" s="9"/>
      <c r="H12" s="9" t="s">
        <v>74</v>
      </c>
      <c r="I12" s="9" t="s">
        <v>75</v>
      </c>
      <c r="J12" s="4" t="s">
        <v>507</v>
      </c>
      <c r="K12" s="9"/>
      <c r="L12" s="9"/>
      <c r="M12" s="9"/>
      <c r="N12" s="9"/>
    </row>
    <row r="13" spans="1:14" s="2" customFormat="1">
      <c r="A13" s="9" t="s">
        <v>67</v>
      </c>
      <c r="B13" t="str">
        <f>VLOOKUP(D13,'Document TermDesign Phase Key'!$A$1:$C$22,3,FALSE)</f>
        <v>Design / Estimate / Bid</v>
      </c>
      <c r="C13" t="str">
        <f>VLOOKUP(D13,'Document TermDesign Phase Key'!$A$1:$C$22,2,FALSE)</f>
        <v>Application Guide</v>
      </c>
      <c r="D13" s="9" t="s">
        <v>107</v>
      </c>
      <c r="E13" s="3" t="s">
        <v>1004</v>
      </c>
      <c r="F13" s="9"/>
      <c r="G13" s="9"/>
      <c r="H13" s="9" t="s">
        <v>74</v>
      </c>
      <c r="I13" s="9" t="s">
        <v>75</v>
      </c>
      <c r="J13" s="4" t="s">
        <v>427</v>
      </c>
      <c r="K13" s="9"/>
      <c r="L13" s="9"/>
      <c r="M13" s="9"/>
      <c r="N13" s="9"/>
    </row>
    <row r="14" spans="1:14" s="2" customFormat="1">
      <c r="A14" s="9" t="s">
        <v>67</v>
      </c>
      <c r="B14" t="str">
        <f>VLOOKUP(D14,'Document TermDesign Phase Key'!$A$1:$C$22,3,FALSE)</f>
        <v>Design / Estimate / Bid</v>
      </c>
      <c r="C14" t="str">
        <f>VLOOKUP(D14,'Document TermDesign Phase Key'!$A$1:$C$22,2,FALSE)</f>
        <v>Application Guide</v>
      </c>
      <c r="D14" s="9" t="s">
        <v>107</v>
      </c>
      <c r="E14" s="3" t="s">
        <v>953</v>
      </c>
      <c r="F14" s="9"/>
      <c r="G14" s="9"/>
      <c r="H14" s="9" t="s">
        <v>74</v>
      </c>
      <c r="I14" s="9" t="s">
        <v>75</v>
      </c>
      <c r="J14" s="4" t="s">
        <v>425</v>
      </c>
      <c r="K14" s="9"/>
      <c r="L14" s="9"/>
      <c r="M14" s="9"/>
      <c r="N14" s="9"/>
    </row>
    <row r="15" spans="1:14" s="2" customFormat="1">
      <c r="A15" s="9" t="s">
        <v>67</v>
      </c>
      <c r="B15" t="str">
        <f>VLOOKUP(D15,'Document TermDesign Phase Key'!$A$1:$C$22,3,FALSE)</f>
        <v>Design / Estimate / Bid</v>
      </c>
      <c r="C15" t="str">
        <f>VLOOKUP(D15,'Document TermDesign Phase Key'!$A$1:$C$22,2,FALSE)</f>
        <v>Application Guide</v>
      </c>
      <c r="D15" s="9" t="s">
        <v>107</v>
      </c>
      <c r="E15" s="3" t="s">
        <v>954</v>
      </c>
      <c r="F15" s="9"/>
      <c r="G15" s="9"/>
      <c r="H15" s="9" t="s">
        <v>74</v>
      </c>
      <c r="I15" s="9" t="s">
        <v>75</v>
      </c>
      <c r="J15" s="4" t="s">
        <v>140</v>
      </c>
      <c r="K15" s="9"/>
      <c r="L15" s="9"/>
      <c r="M15" s="9"/>
      <c r="N15" s="9"/>
    </row>
    <row r="16" spans="1:14" s="2" customFormat="1">
      <c r="A16" s="9" t="s">
        <v>67</v>
      </c>
      <c r="B16" t="str">
        <f>VLOOKUP(D16,'Document TermDesign Phase Key'!$A$1:$C$22,3,FALSE)</f>
        <v>Market and Competition</v>
      </c>
      <c r="C16" t="str">
        <f>VLOOKUP(D16,'Document TermDesign Phase Key'!$A$1:$C$22,2,FALSE)</f>
        <v>Case Studies</v>
      </c>
      <c r="D16" s="9" t="s">
        <v>303</v>
      </c>
      <c r="E16" s="3" t="s">
        <v>725</v>
      </c>
      <c r="F16" s="9"/>
      <c r="G16" s="9"/>
      <c r="H16" s="9" t="s">
        <v>74</v>
      </c>
      <c r="I16" s="9" t="s">
        <v>75</v>
      </c>
      <c r="J16" s="6" t="s">
        <v>395</v>
      </c>
      <c r="K16" s="9"/>
      <c r="L16" s="9"/>
      <c r="M16" s="9"/>
      <c r="N16" s="9"/>
    </row>
    <row r="17" spans="1:10" s="2" customFormat="1">
      <c r="A17" s="9" t="s">
        <v>67</v>
      </c>
      <c r="B17" t="str">
        <f>VLOOKUP(D17,'Document TermDesign Phase Key'!$A$1:$C$22,3,FALSE)</f>
        <v>Market and Competition</v>
      </c>
      <c r="C17" t="str">
        <f>VLOOKUP(D17,'Document TermDesign Phase Key'!$A$1:$C$22,2,FALSE)</f>
        <v>Case Studies</v>
      </c>
      <c r="D17" s="9" t="s">
        <v>303</v>
      </c>
      <c r="E17" s="3" t="s">
        <v>1005</v>
      </c>
      <c r="F17" s="9"/>
      <c r="G17" s="9"/>
      <c r="H17" s="9" t="s">
        <v>74</v>
      </c>
      <c r="I17" s="9" t="s">
        <v>75</v>
      </c>
      <c r="J17" s="6" t="s">
        <v>395</v>
      </c>
    </row>
    <row r="18" spans="1:10" s="2" customFormat="1">
      <c r="A18" s="9" t="s">
        <v>67</v>
      </c>
      <c r="B18" t="str">
        <f>VLOOKUP(D18,'Document TermDesign Phase Key'!$A$1:$C$22,3,FALSE)</f>
        <v>Market and Competition</v>
      </c>
      <c r="C18" t="str">
        <f>VLOOKUP(D18,'Document TermDesign Phase Key'!$A$1:$C$22,2,FALSE)</f>
        <v>Competitive Comparison / Battle card</v>
      </c>
      <c r="D18" s="9" t="s">
        <v>116</v>
      </c>
      <c r="E18" s="3" t="s">
        <v>740</v>
      </c>
      <c r="F18" s="9"/>
      <c r="G18" s="9"/>
      <c r="H18" s="9" t="s">
        <v>74</v>
      </c>
      <c r="I18" s="9" t="s">
        <v>75</v>
      </c>
      <c r="J18" s="4" t="s">
        <v>741</v>
      </c>
    </row>
    <row r="19" spans="1:10" s="2" customFormat="1">
      <c r="A19" s="9" t="s">
        <v>67</v>
      </c>
      <c r="B19" t="str">
        <f>VLOOKUP(D19,'Document TermDesign Phase Key'!$A$1:$C$22,3,FALSE)</f>
        <v>Market and Competition</v>
      </c>
      <c r="C19" t="str">
        <f>VLOOKUP(D19,'Document TermDesign Phase Key'!$A$1:$C$22,2,FALSE)</f>
        <v>Competitive Comparison / Battle card</v>
      </c>
      <c r="D19" s="9" t="s">
        <v>116</v>
      </c>
      <c r="E19" s="3" t="s">
        <v>739</v>
      </c>
      <c r="F19" s="9"/>
      <c r="G19" s="9"/>
      <c r="H19" s="9" t="s">
        <v>74</v>
      </c>
      <c r="I19" s="9" t="s">
        <v>75</v>
      </c>
      <c r="J19" s="6" t="s">
        <v>395</v>
      </c>
    </row>
    <row r="20" spans="1:10" s="2" customFormat="1">
      <c r="A20" s="9" t="s">
        <v>67</v>
      </c>
      <c r="B20" t="str">
        <f>VLOOKUP(D20,'Document TermDesign Phase Key'!$A$1:$C$22,3,FALSE)</f>
        <v>Design / Estimate / Bid</v>
      </c>
      <c r="C20" t="str">
        <f>VLOOKUP(D20,'Document TermDesign Phase Key'!$A$1:$C$22,2,FALSE)</f>
        <v>Customer Presentation</v>
      </c>
      <c r="D20" s="9" t="s">
        <v>199</v>
      </c>
      <c r="E20" s="3" t="s">
        <v>416</v>
      </c>
      <c r="F20" s="9"/>
      <c r="G20" s="9"/>
      <c r="H20" s="9" t="s">
        <v>74</v>
      </c>
      <c r="I20" s="9" t="s">
        <v>75</v>
      </c>
      <c r="J20" s="4" t="s">
        <v>295</v>
      </c>
    </row>
    <row r="21" spans="1:10" s="2" customFormat="1">
      <c r="A21" s="9" t="s">
        <v>67</v>
      </c>
      <c r="B21" t="str">
        <f>VLOOKUP(D21,'Document TermDesign Phase Key'!$A$1:$C$22,3,FALSE)</f>
        <v>Design / Estimate / Bid</v>
      </c>
      <c r="C21" t="str">
        <f>VLOOKUP(D21,'Document TermDesign Phase Key'!$A$1:$C$22,2,FALSE)</f>
        <v>Engineering Guide</v>
      </c>
      <c r="D21" s="9" t="s">
        <v>77</v>
      </c>
      <c r="E21" s="3" t="s">
        <v>1006</v>
      </c>
      <c r="F21" s="9"/>
      <c r="G21" s="9"/>
      <c r="H21" s="9" t="s">
        <v>74</v>
      </c>
      <c r="I21" s="9" t="s">
        <v>75</v>
      </c>
      <c r="J21" s="4" t="s">
        <v>1007</v>
      </c>
    </row>
    <row r="22" spans="1:10" s="2" customFormat="1">
      <c r="A22" s="9" t="s">
        <v>67</v>
      </c>
      <c r="B22" t="str">
        <f>VLOOKUP(D22,'Document TermDesign Phase Key'!$A$1:$C$22,3,FALSE)</f>
        <v>Design / Estimate / Bid</v>
      </c>
      <c r="C22" t="str">
        <f>VLOOKUP(D22,'Document TermDesign Phase Key'!$A$1:$C$22,2,FALSE)</f>
        <v>Engineering Guide</v>
      </c>
      <c r="D22" s="9" t="s">
        <v>77</v>
      </c>
      <c r="E22" s="3" t="s">
        <v>1008</v>
      </c>
      <c r="F22" s="9"/>
      <c r="G22" s="9"/>
      <c r="H22" s="9" t="s">
        <v>74</v>
      </c>
      <c r="I22" s="9" t="s">
        <v>75</v>
      </c>
      <c r="J22" s="4" t="s">
        <v>629</v>
      </c>
    </row>
    <row r="23" spans="1:10" s="2" customFormat="1">
      <c r="A23" s="9" t="s">
        <v>67</v>
      </c>
      <c r="B23" t="str">
        <f>VLOOKUP(D23,'Document TermDesign Phase Key'!$A$1:$C$22,3,FALSE)</f>
        <v>Design / Estimate / Bid</v>
      </c>
      <c r="C23" t="str">
        <f>VLOOKUP(D23,'Document TermDesign Phase Key'!$A$1:$C$22,2,FALSE)</f>
        <v>Engineering Guide</v>
      </c>
      <c r="D23" s="9" t="s">
        <v>77</v>
      </c>
      <c r="E23" s="3" t="s">
        <v>1009</v>
      </c>
      <c r="F23" s="9"/>
      <c r="G23" s="9"/>
      <c r="H23" s="9" t="s">
        <v>74</v>
      </c>
      <c r="I23" s="9" t="s">
        <v>75</v>
      </c>
      <c r="J23" s="4" t="s">
        <v>80</v>
      </c>
    </row>
    <row r="24" spans="1:10" s="2" customFormat="1">
      <c r="A24" s="9" t="s">
        <v>67</v>
      </c>
      <c r="B24" t="str">
        <f>VLOOKUP(D24,'Document TermDesign Phase Key'!$A$1:$C$22,3,FALSE)</f>
        <v>News Feed</v>
      </c>
      <c r="C24" t="str">
        <f>VLOOKUP(D24,'Document TermDesign Phase Key'!$A$1:$C$22,2,FALSE)</f>
        <v>Marketing Update</v>
      </c>
      <c r="D24" s="9" t="s">
        <v>118</v>
      </c>
      <c r="E24" s="3" t="s">
        <v>411</v>
      </c>
      <c r="F24" s="9"/>
      <c r="G24" s="9"/>
      <c r="H24" s="9" t="s">
        <v>74</v>
      </c>
      <c r="I24" s="9" t="s">
        <v>75</v>
      </c>
      <c r="J24" s="4" t="s">
        <v>197</v>
      </c>
    </row>
    <row r="25" spans="1:10" s="2" customFormat="1">
      <c r="A25" s="9" t="s">
        <v>67</v>
      </c>
      <c r="B25" t="str">
        <f>VLOOKUP(D25,'Document TermDesign Phase Key'!$A$1:$C$22,3,FALSE)</f>
        <v>News Feed</v>
      </c>
      <c r="C25" t="str">
        <f>VLOOKUP(D25,'Document TermDesign Phase Key'!$A$1:$C$22,2,FALSE)</f>
        <v>Marketing Update</v>
      </c>
      <c r="D25" s="9" t="s">
        <v>118</v>
      </c>
      <c r="E25" s="3" t="s">
        <v>437</v>
      </c>
      <c r="F25" s="9"/>
      <c r="G25" s="9"/>
      <c r="H25" s="9" t="s">
        <v>74</v>
      </c>
      <c r="I25" s="9" t="s">
        <v>75</v>
      </c>
      <c r="J25" s="4" t="s">
        <v>250</v>
      </c>
    </row>
    <row r="26" spans="1:10" s="2" customFormat="1">
      <c r="A26" s="9" t="s">
        <v>67</v>
      </c>
      <c r="B26" t="str">
        <f>VLOOKUP(D26,'Document TermDesign Phase Key'!$A$1:$C$22,3,FALSE)</f>
        <v>News Feed</v>
      </c>
      <c r="C26" t="str">
        <f>VLOOKUP(D26,'Document TermDesign Phase Key'!$A$1:$C$22,2,FALSE)</f>
        <v>Marketing Update</v>
      </c>
      <c r="D26" s="9" t="s">
        <v>118</v>
      </c>
      <c r="E26" s="3" t="s">
        <v>441</v>
      </c>
      <c r="F26" s="9"/>
      <c r="G26" s="9"/>
      <c r="H26" s="9" t="s">
        <v>74</v>
      </c>
      <c r="I26" s="9" t="s">
        <v>75</v>
      </c>
      <c r="J26" s="4" t="s">
        <v>91</v>
      </c>
    </row>
    <row r="27" spans="1:10" s="2" customFormat="1">
      <c r="A27" s="9" t="s">
        <v>67</v>
      </c>
      <c r="B27" t="str">
        <f>VLOOKUP(D27,'Document TermDesign Phase Key'!$A$1:$C$22,3,FALSE)</f>
        <v>News Feed</v>
      </c>
      <c r="C27" t="str">
        <f>VLOOKUP(D27,'Document TermDesign Phase Key'!$A$1:$C$22,2,FALSE)</f>
        <v>Marketing Update</v>
      </c>
      <c r="D27" s="9" t="s">
        <v>118</v>
      </c>
      <c r="E27" s="3" t="s">
        <v>442</v>
      </c>
      <c r="F27" s="9"/>
      <c r="G27" s="9"/>
      <c r="H27" s="9" t="s">
        <v>74</v>
      </c>
      <c r="I27" s="9" t="s">
        <v>75</v>
      </c>
      <c r="J27" s="4" t="s">
        <v>91</v>
      </c>
    </row>
    <row r="28" spans="1:10" s="2" customFormat="1">
      <c r="A28" s="9" t="s">
        <v>67</v>
      </c>
      <c r="B28" t="str">
        <f>VLOOKUP(D28,'Document TermDesign Phase Key'!$A$1:$C$22,3,FALSE)</f>
        <v>News Feed</v>
      </c>
      <c r="C28" t="str">
        <f>VLOOKUP(D28,'Document TermDesign Phase Key'!$A$1:$C$22,2,FALSE)</f>
        <v>Marketing Update</v>
      </c>
      <c r="D28" s="9" t="s">
        <v>118</v>
      </c>
      <c r="E28" s="3" t="s">
        <v>443</v>
      </c>
      <c r="F28" s="9"/>
      <c r="G28" s="9"/>
      <c r="H28" s="9" t="s">
        <v>74</v>
      </c>
      <c r="I28" s="9" t="s">
        <v>75</v>
      </c>
      <c r="J28" s="4" t="s">
        <v>153</v>
      </c>
    </row>
    <row r="29" spans="1:10" s="2" customFormat="1">
      <c r="A29" s="9" t="s">
        <v>67</v>
      </c>
      <c r="B29" t="str">
        <f>VLOOKUP(D29,'Document TermDesign Phase Key'!$A$1:$C$22,3,FALSE)</f>
        <v>News Feed</v>
      </c>
      <c r="C29" t="str">
        <f>VLOOKUP(D29,'Document TermDesign Phase Key'!$A$1:$C$22,2,FALSE)</f>
        <v>Marketing Update</v>
      </c>
      <c r="D29" s="9" t="s">
        <v>118</v>
      </c>
      <c r="E29" s="3" t="s">
        <v>412</v>
      </c>
      <c r="F29" s="9"/>
      <c r="G29" s="9"/>
      <c r="H29" s="9" t="s">
        <v>74</v>
      </c>
      <c r="I29" s="9" t="s">
        <v>75</v>
      </c>
      <c r="J29" s="4" t="s">
        <v>123</v>
      </c>
    </row>
    <row r="30" spans="1:10" s="2" customFormat="1">
      <c r="A30" s="9" t="s">
        <v>67</v>
      </c>
      <c r="B30" t="str">
        <f>VLOOKUP(D30,'Document TermDesign Phase Key'!$A$1:$C$22,3,FALSE)</f>
        <v>News Feed</v>
      </c>
      <c r="C30" t="str">
        <f>VLOOKUP(D30,'Document TermDesign Phase Key'!$A$1:$C$22,2,FALSE)</f>
        <v>Marketing Update</v>
      </c>
      <c r="D30" s="9" t="s">
        <v>118</v>
      </c>
      <c r="E30" s="3" t="s">
        <v>438</v>
      </c>
      <c r="F30" s="9"/>
      <c r="G30" s="9"/>
      <c r="H30" s="9" t="s">
        <v>74</v>
      </c>
      <c r="I30" s="9" t="s">
        <v>75</v>
      </c>
      <c r="J30" s="6" t="s">
        <v>395</v>
      </c>
    </row>
    <row r="31" spans="1:10" s="2" customFormat="1">
      <c r="A31" s="9" t="s">
        <v>67</v>
      </c>
      <c r="B31" t="str">
        <f>VLOOKUP(D31,'Document TermDesign Phase Key'!$A$1:$C$22,3,FALSE)</f>
        <v>News Feed</v>
      </c>
      <c r="C31" t="str">
        <f>VLOOKUP(D31,'Document TermDesign Phase Key'!$A$1:$C$22,2,FALSE)</f>
        <v>Marketing Update</v>
      </c>
      <c r="D31" s="9" t="s">
        <v>118</v>
      </c>
      <c r="E31" s="3" t="s">
        <v>1010</v>
      </c>
      <c r="F31" s="9"/>
      <c r="G31" s="9"/>
      <c r="H31" s="9" t="s">
        <v>74</v>
      </c>
      <c r="I31" s="9" t="s">
        <v>75</v>
      </c>
      <c r="J31" s="6" t="s">
        <v>395</v>
      </c>
    </row>
    <row r="32" spans="1:10" s="2" customFormat="1">
      <c r="A32" s="9" t="s">
        <v>67</v>
      </c>
      <c r="B32" t="str">
        <f>VLOOKUP(D32,'Document TermDesign Phase Key'!$A$1:$C$22,3,FALSE)</f>
        <v>News Feed</v>
      </c>
      <c r="C32" t="str">
        <f>VLOOKUP(D32,'Document TermDesign Phase Key'!$A$1:$C$22,2,FALSE)</f>
        <v>Marketing Update</v>
      </c>
      <c r="D32" s="9" t="s">
        <v>118</v>
      </c>
      <c r="E32" s="3" t="s">
        <v>604</v>
      </c>
      <c r="F32" s="9"/>
      <c r="G32" s="9"/>
      <c r="H32" s="9" t="s">
        <v>74</v>
      </c>
      <c r="I32" s="9" t="s">
        <v>75</v>
      </c>
      <c r="J32" s="4" t="s">
        <v>91</v>
      </c>
    </row>
    <row r="33" spans="1:10" s="2" customFormat="1">
      <c r="A33" s="9" t="s">
        <v>67</v>
      </c>
      <c r="B33" t="str">
        <f>VLOOKUP(D33,'Document TermDesign Phase Key'!$A$1:$C$22,3,FALSE)</f>
        <v>News Feed</v>
      </c>
      <c r="C33" t="str">
        <f>VLOOKUP(D33,'Document TermDesign Phase Key'!$A$1:$C$22,2,FALSE)</f>
        <v>Marketing Update</v>
      </c>
      <c r="D33" s="9" t="s">
        <v>118</v>
      </c>
      <c r="E33" s="3" t="s">
        <v>605</v>
      </c>
      <c r="F33" s="9"/>
      <c r="G33" s="9"/>
      <c r="H33" s="9" t="s">
        <v>74</v>
      </c>
      <c r="I33" s="9" t="s">
        <v>75</v>
      </c>
      <c r="J33" s="6" t="s">
        <v>395</v>
      </c>
    </row>
    <row r="34" spans="1:10" s="2" customFormat="1">
      <c r="A34" s="9" t="s">
        <v>67</v>
      </c>
      <c r="B34" t="str">
        <f>VLOOKUP(D34,'Document TermDesign Phase Key'!$A$1:$C$22,3,FALSE)</f>
        <v>News Feed</v>
      </c>
      <c r="C34" t="str">
        <f>VLOOKUP(D34,'Document TermDesign Phase Key'!$A$1:$C$22,2,FALSE)</f>
        <v>Marketing Update</v>
      </c>
      <c r="D34" s="9" t="s">
        <v>118</v>
      </c>
      <c r="E34" s="3" t="s">
        <v>606</v>
      </c>
      <c r="F34" s="9"/>
      <c r="G34" s="9"/>
      <c r="H34" s="9" t="s">
        <v>74</v>
      </c>
      <c r="I34" s="9" t="s">
        <v>75</v>
      </c>
      <c r="J34" s="4" t="s">
        <v>358</v>
      </c>
    </row>
    <row r="35" spans="1:10" s="2" customFormat="1">
      <c r="A35" s="9" t="s">
        <v>67</v>
      </c>
      <c r="B35" t="str">
        <f>VLOOKUP(D35,'Document TermDesign Phase Key'!$A$1:$C$22,3,FALSE)</f>
        <v>News Feed</v>
      </c>
      <c r="C35" t="str">
        <f>VLOOKUP(D35,'Document TermDesign Phase Key'!$A$1:$C$22,2,FALSE)</f>
        <v>Marketing Update</v>
      </c>
      <c r="D35" s="9" t="s">
        <v>118</v>
      </c>
      <c r="E35" s="3" t="s">
        <v>440</v>
      </c>
      <c r="F35" s="9"/>
      <c r="G35" s="9"/>
      <c r="H35" s="9" t="s">
        <v>74</v>
      </c>
      <c r="I35" s="9" t="s">
        <v>75</v>
      </c>
      <c r="J35" s="6" t="s">
        <v>395</v>
      </c>
    </row>
    <row r="36" spans="1:10" s="2" customFormat="1">
      <c r="A36" s="9" t="s">
        <v>67</v>
      </c>
      <c r="B36" t="str">
        <f>VLOOKUP(D36,'Document TermDesign Phase Key'!$A$1:$C$22,3,FALSE)</f>
        <v>News Feed</v>
      </c>
      <c r="C36" t="str">
        <f>VLOOKUP(D36,'Document TermDesign Phase Key'!$A$1:$C$22,2,FALSE)</f>
        <v>Marketing Update</v>
      </c>
      <c r="D36" s="9" t="s">
        <v>118</v>
      </c>
      <c r="E36" s="3" t="s">
        <v>417</v>
      </c>
      <c r="F36" s="9"/>
      <c r="G36" s="9"/>
      <c r="H36" s="9" t="s">
        <v>74</v>
      </c>
      <c r="I36" s="9" t="s">
        <v>75</v>
      </c>
      <c r="J36" s="4" t="s">
        <v>128</v>
      </c>
    </row>
    <row r="37" spans="1:10" s="2" customFormat="1">
      <c r="A37" s="9" t="s">
        <v>67</v>
      </c>
      <c r="B37" t="str">
        <f>VLOOKUP(D37,'Document TermDesign Phase Key'!$A$1:$C$22,3,FALSE)</f>
        <v>Design / Estimate / Bid</v>
      </c>
      <c r="C37" t="str">
        <f>VLOOKUP(D37,'Document TermDesign Phase Key'!$A$1:$C$22,2,FALSE)</f>
        <v>Sales Brochure</v>
      </c>
      <c r="D37" s="9" t="s">
        <v>134</v>
      </c>
      <c r="E37" s="3" t="s">
        <v>1011</v>
      </c>
      <c r="F37" s="9"/>
      <c r="G37" s="9"/>
      <c r="H37" s="9" t="s">
        <v>74</v>
      </c>
      <c r="I37" s="9" t="s">
        <v>75</v>
      </c>
      <c r="J37" s="4" t="s">
        <v>250</v>
      </c>
    </row>
    <row r="38" spans="1:10" s="2" customFormat="1">
      <c r="A38" s="9" t="s">
        <v>67</v>
      </c>
      <c r="B38" t="str">
        <f>VLOOKUP(D38,'Document TermDesign Phase Key'!$A$1:$C$22,3,FALSE)</f>
        <v>Design / Estimate / Bid</v>
      </c>
      <c r="C38" t="str">
        <f>VLOOKUP(D38,'Document TermDesign Phase Key'!$A$1:$C$22,2,FALSE)</f>
        <v>Sales Brochure</v>
      </c>
      <c r="D38" s="9" t="s">
        <v>134</v>
      </c>
      <c r="E38" s="3" t="s">
        <v>439</v>
      </c>
      <c r="F38" s="9"/>
      <c r="G38" s="9"/>
      <c r="H38" s="9" t="s">
        <v>74</v>
      </c>
      <c r="I38" s="9" t="s">
        <v>75</v>
      </c>
      <c r="J38" s="6" t="s">
        <v>395</v>
      </c>
    </row>
    <row r="39" spans="1:10" s="2" customFormat="1">
      <c r="A39" s="9" t="s">
        <v>67</v>
      </c>
      <c r="B39" t="str">
        <f>VLOOKUP(D39,'Document TermDesign Phase Key'!$A$1:$C$22,3,FALSE)</f>
        <v>Design / Estimate / Bid</v>
      </c>
      <c r="C39" t="str">
        <f>VLOOKUP(D39,'Document TermDesign Phase Key'!$A$1:$C$22,2,FALSE)</f>
        <v>Sales Brochure</v>
      </c>
      <c r="D39" s="9" t="s">
        <v>134</v>
      </c>
      <c r="E39" s="3" t="s">
        <v>484</v>
      </c>
      <c r="F39" s="9"/>
      <c r="G39" s="9"/>
      <c r="H39" s="9" t="s">
        <v>74</v>
      </c>
      <c r="I39" s="9" t="s">
        <v>75</v>
      </c>
      <c r="J39" s="4" t="s">
        <v>485</v>
      </c>
    </row>
    <row r="40" spans="1:10" s="2" customFormat="1">
      <c r="A40" s="9" t="s">
        <v>67</v>
      </c>
      <c r="B40" t="str">
        <f>VLOOKUP(D40,'Document TermDesign Phase Key'!$A$1:$C$22,3,FALSE)</f>
        <v>Design / Estimate / Bid</v>
      </c>
      <c r="C40" t="str">
        <f>VLOOKUP(D40,'Document TermDesign Phase Key'!$A$1:$C$22,2,FALSE)</f>
        <v>Sales Brochure</v>
      </c>
      <c r="D40" s="9" t="s">
        <v>134</v>
      </c>
      <c r="E40" s="3" t="s">
        <v>517</v>
      </c>
      <c r="F40" s="9"/>
      <c r="G40" s="9"/>
      <c r="H40" s="9" t="s">
        <v>74</v>
      </c>
      <c r="I40" s="9" t="s">
        <v>75</v>
      </c>
      <c r="J40" s="4" t="s">
        <v>153</v>
      </c>
    </row>
    <row r="41" spans="1:10" s="2" customFormat="1">
      <c r="A41" s="9" t="s">
        <v>67</v>
      </c>
      <c r="B41" t="str">
        <f>VLOOKUP(D41,'Document TermDesign Phase Key'!$A$1:$C$22,3,FALSE)</f>
        <v>Design / Estimate / Bid</v>
      </c>
      <c r="C41" t="str">
        <f>VLOOKUP(D41,'Document TermDesign Phase Key'!$A$1:$C$22,2,FALSE)</f>
        <v>Sales Brochure</v>
      </c>
      <c r="D41" s="9" t="s">
        <v>134</v>
      </c>
      <c r="E41" s="3" t="s">
        <v>445</v>
      </c>
      <c r="F41" s="9"/>
      <c r="G41" s="9"/>
      <c r="H41" s="9" t="s">
        <v>74</v>
      </c>
      <c r="I41" s="9" t="s">
        <v>75</v>
      </c>
      <c r="J41" s="4" t="s">
        <v>155</v>
      </c>
    </row>
    <row r="42" spans="1:10" s="2" customFormat="1">
      <c r="A42" s="9" t="s">
        <v>67</v>
      </c>
      <c r="B42" t="str">
        <f>VLOOKUP(D42,'Document TermDesign Phase Key'!$A$1:$C$22,3,FALSE)</f>
        <v>Selection and Tools</v>
      </c>
      <c r="C42" t="str">
        <f>VLOOKUP(D42,'Document TermDesign Phase Key'!$A$1:$C$22,2,FALSE)</f>
        <v>Software &amp; Selection Guide</v>
      </c>
      <c r="D42" s="9" t="s">
        <v>112</v>
      </c>
      <c r="E42" s="3" t="s">
        <v>778</v>
      </c>
      <c r="F42" s="9"/>
      <c r="G42" s="9"/>
      <c r="H42" s="9" t="s">
        <v>74</v>
      </c>
      <c r="I42" s="9" t="s">
        <v>75</v>
      </c>
      <c r="J42" s="4" t="s">
        <v>779</v>
      </c>
    </row>
    <row r="43" spans="1:10" s="2" customFormat="1">
      <c r="A43" s="9" t="s">
        <v>67</v>
      </c>
      <c r="B43" t="str">
        <f>VLOOKUP(D43,'Document TermDesign Phase Key'!$A$1:$C$22,3,FALSE)</f>
        <v>Selection and Tools</v>
      </c>
      <c r="C43" t="str">
        <f>VLOOKUP(D43,'Document TermDesign Phase Key'!$A$1:$C$22,2,FALSE)</f>
        <v>Software &amp; Selection Guide</v>
      </c>
      <c r="D43" s="9" t="s">
        <v>112</v>
      </c>
      <c r="E43" s="3" t="s">
        <v>1012</v>
      </c>
      <c r="F43" s="9"/>
      <c r="G43" s="9"/>
      <c r="H43" s="9" t="s">
        <v>74</v>
      </c>
      <c r="I43" s="9" t="s">
        <v>75</v>
      </c>
      <c r="J43" s="6" t="s">
        <v>395</v>
      </c>
    </row>
    <row r="44" spans="1:10" s="2" customFormat="1">
      <c r="A44" s="9" t="s">
        <v>67</v>
      </c>
      <c r="B44" t="str">
        <f>VLOOKUP(D44,'Document TermDesign Phase Key'!$A$1:$C$22,3,FALSE)</f>
        <v>Selection and Tools</v>
      </c>
      <c r="C44" t="str">
        <f>VLOOKUP(D44,'Document TermDesign Phase Key'!$A$1:$C$22,2,FALSE)</f>
        <v>Software &amp; Selection Guide</v>
      </c>
      <c r="D44" s="9" t="s">
        <v>112</v>
      </c>
      <c r="E44" s="3" t="s">
        <v>1013</v>
      </c>
      <c r="F44" s="9"/>
      <c r="G44" s="9"/>
      <c r="H44" s="9" t="s">
        <v>74</v>
      </c>
      <c r="I44" s="9" t="s">
        <v>75</v>
      </c>
      <c r="J44" s="4" t="s">
        <v>1014</v>
      </c>
    </row>
    <row r="45" spans="1:10" s="2" customFormat="1">
      <c r="A45" s="9" t="s">
        <v>67</v>
      </c>
      <c r="B45" t="str">
        <f>VLOOKUP(D45,'Document TermDesign Phase Key'!$A$1:$C$22,3,FALSE)</f>
        <v>Selection and Tools</v>
      </c>
      <c r="C45" t="str">
        <f>VLOOKUP(D45,'Document TermDesign Phase Key'!$A$1:$C$22,2,FALSE)</f>
        <v>Software &amp; Selection Guide</v>
      </c>
      <c r="D45" s="9" t="s">
        <v>112</v>
      </c>
      <c r="E45" s="3" t="s">
        <v>1015</v>
      </c>
      <c r="F45" s="9"/>
      <c r="G45" s="9"/>
      <c r="H45" s="9" t="s">
        <v>74</v>
      </c>
      <c r="I45" s="9" t="s">
        <v>75</v>
      </c>
      <c r="J45" s="4" t="s">
        <v>1016</v>
      </c>
    </row>
    <row r="46" spans="1:10" s="2" customFormat="1">
      <c r="A46" s="9" t="s">
        <v>67</v>
      </c>
      <c r="B46" t="str">
        <f>VLOOKUP(D46,'Document TermDesign Phase Key'!$A$1:$C$22,3,FALSE)</f>
        <v>Selection and Tools</v>
      </c>
      <c r="C46" t="str">
        <f>VLOOKUP(D46,'Document TermDesign Phase Key'!$A$1:$C$22,2,FALSE)</f>
        <v>Software &amp; Selection Guide</v>
      </c>
      <c r="D46" s="9" t="s">
        <v>112</v>
      </c>
      <c r="E46" s="3" t="s">
        <v>1017</v>
      </c>
      <c r="F46" s="9"/>
      <c r="G46" s="9"/>
      <c r="H46" s="9" t="s">
        <v>74</v>
      </c>
      <c r="I46" s="9" t="s">
        <v>75</v>
      </c>
      <c r="J46" s="4" t="s">
        <v>775</v>
      </c>
    </row>
    <row r="47" spans="1:10" s="2" customFormat="1">
      <c r="A47" s="9" t="s">
        <v>67</v>
      </c>
      <c r="B47" t="str">
        <f>VLOOKUP(D47,'Document TermDesign Phase Key'!$A$1:$C$22,3,FALSE)</f>
        <v>Design / Estimate / Bid</v>
      </c>
      <c r="C47" t="str">
        <f>VLOOKUP(D47,'Document TermDesign Phase Key'!$A$1:$C$22,2,FALSE)</f>
        <v>Technical Data Sheets</v>
      </c>
      <c r="D47" s="9" t="s">
        <v>71</v>
      </c>
      <c r="E47" s="3" t="s">
        <v>1018</v>
      </c>
      <c r="F47" s="9"/>
      <c r="G47" s="9"/>
      <c r="H47" s="9" t="s">
        <v>74</v>
      </c>
      <c r="I47" s="9" t="s">
        <v>75</v>
      </c>
      <c r="J47" s="6" t="s">
        <v>395</v>
      </c>
    </row>
    <row r="48" spans="1:10" s="2" customFormat="1">
      <c r="A48" s="9" t="s">
        <v>67</v>
      </c>
      <c r="B48" t="str">
        <f>VLOOKUP(D48,'Document TermDesign Phase Key'!$A$1:$C$22,3,FALSE)</f>
        <v>Design / Estimate / Bid</v>
      </c>
      <c r="C48" t="str">
        <f>VLOOKUP(D48,'Document TermDesign Phase Key'!$A$1:$C$22,2,FALSE)</f>
        <v>Technical Data Sheets</v>
      </c>
      <c r="D48" s="9" t="s">
        <v>71</v>
      </c>
      <c r="E48" s="3" t="s">
        <v>1019</v>
      </c>
      <c r="F48" s="9"/>
      <c r="G48" s="9"/>
      <c r="H48" s="9" t="s">
        <v>74</v>
      </c>
      <c r="I48" s="9" t="s">
        <v>75</v>
      </c>
      <c r="J48" s="4" t="s">
        <v>1020</v>
      </c>
    </row>
    <row r="49" spans="1:14" s="2" customFormat="1">
      <c r="A49" s="9" t="s">
        <v>67</v>
      </c>
      <c r="B49" t="str">
        <f>VLOOKUP(D49,'Document TermDesign Phase Key'!$A$1:$C$22,3,FALSE)</f>
        <v>Design / Estimate / Bid</v>
      </c>
      <c r="C49" t="str">
        <f>VLOOKUP(D49,'Document TermDesign Phase Key'!$A$1:$C$22,2,FALSE)</f>
        <v>Technical Data Sheets</v>
      </c>
      <c r="D49" s="9" t="s">
        <v>71</v>
      </c>
      <c r="E49" s="3" t="s">
        <v>1021</v>
      </c>
      <c r="F49" s="9"/>
      <c r="G49" s="9"/>
      <c r="H49" s="9" t="s">
        <v>74</v>
      </c>
      <c r="I49" s="9" t="s">
        <v>75</v>
      </c>
      <c r="J49" s="4" t="s">
        <v>1020</v>
      </c>
      <c r="K49" s="9"/>
      <c r="L49" s="9"/>
      <c r="M49" s="9"/>
      <c r="N49" s="9"/>
    </row>
    <row r="50" spans="1:14" s="2" customFormat="1">
      <c r="A50" s="9" t="s">
        <v>67</v>
      </c>
      <c r="B50" t="str">
        <f>VLOOKUP(D50,'Document TermDesign Phase Key'!$A$1:$C$22,3,FALSE)</f>
        <v>Design / Estimate / Bid</v>
      </c>
      <c r="C50" t="str">
        <f>VLOOKUP(D50,'Document TermDesign Phase Key'!$A$1:$C$22,2,FALSE)</f>
        <v>Technical Data Sheets</v>
      </c>
      <c r="D50" s="9" t="s">
        <v>71</v>
      </c>
      <c r="E50" s="3" t="s">
        <v>1022</v>
      </c>
      <c r="F50" s="9"/>
      <c r="G50" s="9"/>
      <c r="H50" s="9" t="s">
        <v>74</v>
      </c>
      <c r="I50" s="9" t="s">
        <v>75</v>
      </c>
      <c r="J50" s="4" t="s">
        <v>1020</v>
      </c>
      <c r="K50" s="9"/>
      <c r="L50" s="9"/>
      <c r="M50" s="9"/>
      <c r="N50" s="9"/>
    </row>
    <row r="51" spans="1:14" s="2" customFormat="1">
      <c r="A51" s="9" t="s">
        <v>67</v>
      </c>
      <c r="B51" t="str">
        <f>VLOOKUP(D51,'Document TermDesign Phase Key'!$A$1:$C$22,3,FALSE)</f>
        <v>Design / Estimate / Bid</v>
      </c>
      <c r="C51" t="str">
        <f>VLOOKUP(D51,'Document TermDesign Phase Key'!$A$1:$C$22,2,FALSE)</f>
        <v>Technical Data Sheets</v>
      </c>
      <c r="D51" s="9" t="s">
        <v>71</v>
      </c>
      <c r="E51" s="3" t="s">
        <v>1023</v>
      </c>
      <c r="F51" s="9"/>
      <c r="G51" s="9"/>
      <c r="H51" s="9" t="s">
        <v>74</v>
      </c>
      <c r="I51" s="9" t="s">
        <v>75</v>
      </c>
      <c r="J51" s="4" t="s">
        <v>201</v>
      </c>
      <c r="K51" s="9"/>
      <c r="L51" s="9"/>
      <c r="M51" s="9"/>
      <c r="N51" s="9"/>
    </row>
    <row r="52" spans="1:14" s="2" customFormat="1">
      <c r="A52" s="9" t="s">
        <v>67</v>
      </c>
      <c r="B52" t="str">
        <f>VLOOKUP(D52,'Document TermDesign Phase Key'!$A$1:$C$22,3,FALSE)</f>
        <v>Design / Estimate / Bid</v>
      </c>
      <c r="C52" t="str">
        <f>VLOOKUP(D52,'Document TermDesign Phase Key'!$A$1:$C$22,2,FALSE)</f>
        <v>Technical Data Sheets</v>
      </c>
      <c r="D52" s="9" t="s">
        <v>71</v>
      </c>
      <c r="E52" s="3" t="s">
        <v>1024</v>
      </c>
      <c r="F52" s="9"/>
      <c r="G52" s="9"/>
      <c r="H52" s="9" t="s">
        <v>74</v>
      </c>
      <c r="I52" s="9" t="s">
        <v>75</v>
      </c>
      <c r="J52" s="4" t="s">
        <v>201</v>
      </c>
      <c r="K52" s="9"/>
      <c r="L52" s="9"/>
      <c r="M52" s="9"/>
      <c r="N52" s="9"/>
    </row>
    <row r="53" spans="1:14" s="2" customFormat="1">
      <c r="A53" s="9" t="s">
        <v>67</v>
      </c>
      <c r="B53" t="str">
        <f>VLOOKUP(D53,'Document TermDesign Phase Key'!$A$1:$C$22,3,FALSE)</f>
        <v>Design / Estimate / Bid</v>
      </c>
      <c r="C53" t="str">
        <f>VLOOKUP(D53,'Document TermDesign Phase Key'!$A$1:$C$22,2,FALSE)</f>
        <v>Technical Data Sheets</v>
      </c>
      <c r="D53" s="9" t="s">
        <v>71</v>
      </c>
      <c r="E53" s="3" t="s">
        <v>799</v>
      </c>
      <c r="F53" s="9"/>
      <c r="G53" s="9"/>
      <c r="H53" s="9" t="s">
        <v>74</v>
      </c>
      <c r="I53" s="9" t="s">
        <v>75</v>
      </c>
      <c r="J53" s="4" t="s">
        <v>712</v>
      </c>
      <c r="K53" s="9"/>
      <c r="L53" s="9"/>
      <c r="M53" s="9"/>
      <c r="N53" s="9"/>
    </row>
    <row r="54" spans="1:14" s="2" customFormat="1">
      <c r="A54" s="9" t="s">
        <v>67</v>
      </c>
      <c r="B54" t="str">
        <f>VLOOKUP(D54,'Document TermDesign Phase Key'!$A$1:$C$22,3,FALSE)</f>
        <v>Design / Estimate / Bid</v>
      </c>
      <c r="C54" t="str">
        <f>VLOOKUP(D54,'Document TermDesign Phase Key'!$A$1:$C$22,2,FALSE)</f>
        <v>Technical Data Sheets</v>
      </c>
      <c r="D54" s="9" t="s">
        <v>71</v>
      </c>
      <c r="E54" s="3" t="s">
        <v>1025</v>
      </c>
      <c r="F54" s="9"/>
      <c r="G54" s="9"/>
      <c r="H54" s="9" t="s">
        <v>74</v>
      </c>
      <c r="I54" s="9" t="s">
        <v>75</v>
      </c>
      <c r="J54" s="4" t="s">
        <v>1026</v>
      </c>
      <c r="K54" s="9"/>
      <c r="L54" s="9"/>
      <c r="M54" s="9"/>
      <c r="N54" s="9"/>
    </row>
    <row r="55" spans="1:14" s="2" customFormat="1">
      <c r="A55" s="9" t="s">
        <v>67</v>
      </c>
      <c r="B55" t="str">
        <f>VLOOKUP(D55,'Document TermDesign Phase Key'!$A$1:$C$22,3,FALSE)</f>
        <v>Design / Estimate / Bid</v>
      </c>
      <c r="C55" t="str">
        <f>VLOOKUP(D55,'Document TermDesign Phase Key'!$A$1:$C$22,2,FALSE)</f>
        <v>Technical Data Sheets</v>
      </c>
      <c r="D55" s="9" t="s">
        <v>71</v>
      </c>
      <c r="E55" s="3" t="s">
        <v>1027</v>
      </c>
      <c r="F55" s="9"/>
      <c r="G55" s="9"/>
      <c r="H55" s="9" t="s">
        <v>74</v>
      </c>
      <c r="I55" s="9" t="s">
        <v>75</v>
      </c>
      <c r="J55" s="6" t="s">
        <v>395</v>
      </c>
      <c r="K55" s="9"/>
      <c r="L55" s="9"/>
      <c r="M55" s="9"/>
      <c r="N55" s="9"/>
    </row>
    <row r="56" spans="1:14" s="2" customFormat="1">
      <c r="A56" s="9" t="s">
        <v>67</v>
      </c>
      <c r="B56" t="str">
        <f>VLOOKUP(D56,'Document TermDesign Phase Key'!$A$1:$C$22,3,FALSE)</f>
        <v>Training</v>
      </c>
      <c r="C56" t="str">
        <f>VLOOKUP(D56,'Document TermDesign Phase Key'!$A$1:$C$22,2,FALSE)</f>
        <v>Training Videos</v>
      </c>
      <c r="D56" s="9" t="s">
        <v>124</v>
      </c>
      <c r="E56" s="3" t="s">
        <v>807</v>
      </c>
      <c r="F56" s="9"/>
      <c r="G56" s="9"/>
      <c r="H56" s="9" t="s">
        <v>74</v>
      </c>
      <c r="I56" s="9" t="s">
        <v>75</v>
      </c>
      <c r="J56" s="4" t="s">
        <v>410</v>
      </c>
      <c r="K56" s="9"/>
      <c r="L56" s="9"/>
      <c r="M56" s="9"/>
      <c r="N56" s="9"/>
    </row>
    <row r="57" spans="1:14" s="2" customFormat="1">
      <c r="A57" s="9" t="s">
        <v>67</v>
      </c>
      <c r="B57" t="str">
        <f>VLOOKUP(D57,'Document TermDesign Phase Key'!$A$1:$C$22,3,FALSE)</f>
        <v>Training</v>
      </c>
      <c r="C57" t="str">
        <f>VLOOKUP(D57,'Document TermDesign Phase Key'!$A$1:$C$22,2,FALSE)</f>
        <v>Training Videos</v>
      </c>
      <c r="D57" s="9" t="s">
        <v>124</v>
      </c>
      <c r="E57" s="3" t="s">
        <v>652</v>
      </c>
      <c r="F57" s="9"/>
      <c r="G57" s="9"/>
      <c r="H57" s="9" t="s">
        <v>74</v>
      </c>
      <c r="I57" s="9" t="s">
        <v>75</v>
      </c>
      <c r="J57" s="4" t="s">
        <v>197</v>
      </c>
      <c r="K57" s="9"/>
      <c r="L57" s="9"/>
      <c r="M57" s="9"/>
      <c r="N57" s="9"/>
    </row>
    <row r="58" spans="1:14" s="2" customFormat="1">
      <c r="A58" s="9" t="s">
        <v>67</v>
      </c>
      <c r="B58" t="str">
        <f>VLOOKUP(D58,'Document TermDesign Phase Key'!$A$1:$C$22,3,FALSE)</f>
        <v>Training</v>
      </c>
      <c r="C58" t="str">
        <f>VLOOKUP(D58,'Document TermDesign Phase Key'!$A$1:$C$22,2,FALSE)</f>
        <v>Training Videos</v>
      </c>
      <c r="D58" s="9" t="s">
        <v>124</v>
      </c>
      <c r="E58" s="3" t="s">
        <v>653</v>
      </c>
      <c r="F58" s="9"/>
      <c r="G58" s="9"/>
      <c r="H58" s="9" t="s">
        <v>74</v>
      </c>
      <c r="I58" s="9" t="s">
        <v>75</v>
      </c>
      <c r="J58" s="4" t="s">
        <v>197</v>
      </c>
      <c r="K58" s="9"/>
      <c r="L58" s="9"/>
      <c r="M58" s="9"/>
      <c r="N58" s="9"/>
    </row>
    <row r="59" spans="1:14" s="2" customFormat="1">
      <c r="A59" s="9" t="s">
        <v>67</v>
      </c>
      <c r="B59" t="str">
        <f>VLOOKUP(D59,'Document TermDesign Phase Key'!$A$1:$C$22,3,FALSE)</f>
        <v>Training</v>
      </c>
      <c r="C59" t="str">
        <f>VLOOKUP(D59,'Document TermDesign Phase Key'!$A$1:$C$22,2,FALSE)</f>
        <v>Training Videos</v>
      </c>
      <c r="D59" s="9" t="s">
        <v>124</v>
      </c>
      <c r="E59" s="3" t="s">
        <v>654</v>
      </c>
      <c r="F59" s="9"/>
      <c r="G59" s="9"/>
      <c r="H59" s="9" t="s">
        <v>74</v>
      </c>
      <c r="I59" s="9" t="s">
        <v>75</v>
      </c>
      <c r="J59" s="4" t="s">
        <v>197</v>
      </c>
      <c r="K59" s="9"/>
      <c r="L59" s="9"/>
      <c r="M59" s="9"/>
      <c r="N59" s="9"/>
    </row>
    <row r="60" spans="1:14" s="2" customFormat="1">
      <c r="A60" s="9" t="s">
        <v>67</v>
      </c>
      <c r="B60" t="str">
        <f>VLOOKUP(D60,'Document TermDesign Phase Key'!$A$1:$C$22,3,FALSE)</f>
        <v>Training</v>
      </c>
      <c r="C60" t="str">
        <f>VLOOKUP(D60,'Document TermDesign Phase Key'!$A$1:$C$22,2,FALSE)</f>
        <v>Training Videos</v>
      </c>
      <c r="D60" s="9" t="s">
        <v>124</v>
      </c>
      <c r="E60" s="3" t="s">
        <v>655</v>
      </c>
      <c r="F60" s="9"/>
      <c r="G60" s="9"/>
      <c r="H60" s="9" t="s">
        <v>74</v>
      </c>
      <c r="I60" s="9" t="s">
        <v>75</v>
      </c>
      <c r="J60" s="4" t="s">
        <v>197</v>
      </c>
      <c r="K60" s="9"/>
      <c r="L60" s="9"/>
      <c r="M60" s="9"/>
      <c r="N60" s="9"/>
    </row>
    <row r="61" spans="1:14" s="2" customFormat="1">
      <c r="A61" s="9" t="s">
        <v>67</v>
      </c>
      <c r="B61" t="str">
        <f>VLOOKUP(D61,'Document TermDesign Phase Key'!$A$1:$C$22,3,FALSE)</f>
        <v>Training</v>
      </c>
      <c r="C61" t="str">
        <f>VLOOKUP(D61,'Document TermDesign Phase Key'!$A$1:$C$22,2,FALSE)</f>
        <v>Training Videos</v>
      </c>
      <c r="D61" s="9" t="s">
        <v>124</v>
      </c>
      <c r="E61" s="3" t="s">
        <v>913</v>
      </c>
      <c r="F61" s="9"/>
      <c r="G61" s="9"/>
      <c r="H61" s="9" t="s">
        <v>74</v>
      </c>
      <c r="I61" s="9" t="s">
        <v>75</v>
      </c>
      <c r="J61" s="4" t="s">
        <v>197</v>
      </c>
      <c r="K61" s="9"/>
      <c r="L61" s="9"/>
      <c r="M61" s="9"/>
      <c r="N61" s="9"/>
    </row>
    <row r="62" spans="1:14" ht="20.45" thickBot="1">
      <c r="A62" s="124" t="s">
        <v>1028</v>
      </c>
      <c r="B62" s="124"/>
      <c r="C62" s="124"/>
      <c r="D62" s="124"/>
      <c r="E62" s="124"/>
      <c r="F62" s="124"/>
      <c r="G62" s="124"/>
      <c r="H62" s="124"/>
      <c r="I62" s="124"/>
      <c r="J62" s="124"/>
      <c r="K62" s="124"/>
      <c r="L62" s="124"/>
      <c r="M62" s="124"/>
      <c r="N62" s="124"/>
    </row>
    <row r="63" spans="1:14" s="2" customFormat="1" ht="15" thickTop="1">
      <c r="A63" s="9"/>
      <c r="B63"/>
      <c r="C63"/>
      <c r="D63" s="9"/>
      <c r="E63" s="3"/>
      <c r="F63" s="9"/>
      <c r="G63" s="9"/>
      <c r="H63" s="9"/>
      <c r="I63" s="9"/>
      <c r="J63" s="9"/>
      <c r="K63" s="9"/>
      <c r="L63" s="9"/>
      <c r="M63" s="9"/>
      <c r="N63" s="9"/>
    </row>
    <row r="64" spans="1:14" s="2" customFormat="1">
      <c r="A64" s="9"/>
      <c r="B64"/>
      <c r="C64"/>
      <c r="D64" s="9"/>
      <c r="E64" s="3"/>
      <c r="F64" s="9"/>
      <c r="G64" s="9"/>
      <c r="H64" s="9"/>
      <c r="I64" s="9"/>
      <c r="J64" s="9"/>
      <c r="K64" s="9"/>
      <c r="L64" s="9"/>
      <c r="M64" s="9"/>
      <c r="N64" s="9"/>
    </row>
    <row r="65" spans="2:8" s="2" customFormat="1">
      <c r="B65"/>
      <c r="C65"/>
      <c r="D65" s="9"/>
      <c r="E65" s="3"/>
      <c r="F65" s="9"/>
      <c r="G65" s="9"/>
      <c r="H65" s="9"/>
    </row>
    <row r="66" spans="2:8" s="2" customFormat="1">
      <c r="B66"/>
      <c r="C66"/>
      <c r="D66" s="9"/>
      <c r="E66" s="3"/>
      <c r="F66" s="9"/>
      <c r="G66" s="9"/>
      <c r="H66" s="9"/>
    </row>
    <row r="67" spans="2:8">
      <c r="H67" s="9"/>
    </row>
    <row r="68" spans="2:8">
      <c r="H68" s="9"/>
    </row>
    <row r="69" spans="2:8">
      <c r="H69" s="9"/>
    </row>
    <row r="75" spans="2:8">
      <c r="B75" s="9"/>
      <c r="C75" s="9"/>
    </row>
    <row r="103" spans="2:3">
      <c r="B103" s="9"/>
      <c r="C103" s="9"/>
    </row>
  </sheetData>
  <mergeCells count="1">
    <mergeCell ref="A62:N62"/>
  </mergeCells>
  <dataValidations count="1">
    <dataValidation type="list" allowBlank="1" showInputMessage="1" showErrorMessage="1" sqref="M2:M61" xr:uid="{00000000-0002-0000-0F00-000000000000}">
      <formula1>Action</formula1>
    </dataValidation>
  </dataValidations>
  <pageMargins left="0.7" right="0.7" top="0.75" bottom="0.75" header="0.3" footer="0.3"/>
  <pageSetup paperSize="17"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'Project Details'!$E$28:$E$31</xm:f>
          </x14:formula1>
          <xm:sqref>F2:F61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N69"/>
  <sheetViews>
    <sheetView workbookViewId="0" xr3:uid="{11A3ACCB-1F19-5AC9-A611-4158731A345D}">
      <selection activeCell="B2" sqref="B2"/>
    </sheetView>
  </sheetViews>
  <sheetFormatPr defaultRowHeight="14.45"/>
  <cols>
    <col min="1" max="1" width="10.7109375" bestFit="1" customWidth="1"/>
    <col min="2" max="2" width="20.42578125" bestFit="1" customWidth="1"/>
    <col min="3" max="3" width="20.42578125" customWidth="1"/>
    <col min="4" max="4" width="65.140625" customWidth="1"/>
    <col min="5" max="5" width="68.5703125" customWidth="1"/>
    <col min="6" max="6" width="12.42578125" bestFit="1" customWidth="1"/>
    <col min="7" max="7" width="19.85546875" bestFit="1" customWidth="1"/>
    <col min="8" max="8" width="9.42578125" bestFit="1" customWidth="1"/>
    <col min="9" max="9" width="12.42578125" bestFit="1" customWidth="1"/>
    <col min="10" max="10" width="17.85546875" bestFit="1" customWidth="1"/>
    <col min="11" max="11" width="20.140625" bestFit="1" customWidth="1"/>
    <col min="12" max="12" width="23" bestFit="1" customWidth="1"/>
    <col min="13" max="13" width="8.7109375" bestFit="1" customWidth="1"/>
    <col min="14" max="14" width="41.85546875" bestFit="1" customWidth="1"/>
  </cols>
  <sheetData>
    <row r="1" spans="1:14" ht="20.45" thickBot="1">
      <c r="A1" s="1" t="s">
        <v>6</v>
      </c>
      <c r="B1" s="1" t="s">
        <v>7</v>
      </c>
      <c r="C1" s="1" t="s">
        <v>1029</v>
      </c>
      <c r="D1" s="1" t="s">
        <v>1030</v>
      </c>
      <c r="E1" s="1" t="s">
        <v>8</v>
      </c>
      <c r="F1" s="1" t="s">
        <v>9</v>
      </c>
      <c r="G1" s="1" t="s">
        <v>10</v>
      </c>
      <c r="H1" s="88" t="s">
        <v>11</v>
      </c>
      <c r="I1" s="1" t="s">
        <v>12</v>
      </c>
      <c r="J1" s="1" t="s">
        <v>13</v>
      </c>
      <c r="K1" s="1" t="s">
        <v>14</v>
      </c>
      <c r="L1" s="1" t="s">
        <v>15</v>
      </c>
      <c r="M1" s="7" t="s">
        <v>16</v>
      </c>
      <c r="N1" s="1" t="s">
        <v>17</v>
      </c>
    </row>
    <row r="2" spans="1:14" s="9" customFormat="1" ht="15" thickTop="1">
      <c r="E2" s="3"/>
      <c r="J2" s="4"/>
    </row>
    <row r="3" spans="1:14" s="9" customFormat="1">
      <c r="A3" s="26"/>
      <c r="B3" s="26"/>
      <c r="C3" s="26"/>
      <c r="D3" s="26"/>
      <c r="E3" s="27"/>
      <c r="F3" s="26"/>
      <c r="G3" s="26"/>
      <c r="H3" s="26"/>
      <c r="I3" s="26"/>
      <c r="J3" s="36"/>
      <c r="M3" s="11"/>
      <c r="N3" s="11"/>
    </row>
    <row r="4" spans="1:14" s="9" customFormat="1">
      <c r="A4" s="26"/>
      <c r="B4" s="26"/>
      <c r="C4" s="26"/>
      <c r="D4" s="26"/>
      <c r="E4" s="27"/>
      <c r="F4" s="26"/>
      <c r="G4" s="26"/>
      <c r="H4" s="26"/>
      <c r="I4" s="26"/>
      <c r="J4" s="36"/>
      <c r="M4" s="11"/>
      <c r="N4" s="11"/>
    </row>
    <row r="5" spans="1:14" s="9" customFormat="1">
      <c r="E5" s="3"/>
      <c r="J5" s="37"/>
    </row>
    <row r="6" spans="1:14" s="9" customFormat="1">
      <c r="E6" s="3"/>
      <c r="J6" s="37"/>
    </row>
    <row r="7" spans="1:14" s="9" customFormat="1">
      <c r="E7" s="3"/>
      <c r="J7" s="37"/>
    </row>
    <row r="8" spans="1:14" s="9" customFormat="1">
      <c r="E8" s="3"/>
      <c r="J8" s="37"/>
    </row>
    <row r="9" spans="1:14" s="9" customFormat="1">
      <c r="E9" s="3"/>
      <c r="J9" s="37"/>
    </row>
    <row r="10" spans="1:14" s="9" customFormat="1">
      <c r="E10" s="3"/>
      <c r="J10" s="37"/>
    </row>
    <row r="11" spans="1:14" s="9" customFormat="1">
      <c r="E11" s="3"/>
      <c r="J11" s="37"/>
    </row>
    <row r="12" spans="1:14" s="9" customFormat="1">
      <c r="E12" s="3"/>
      <c r="J12" s="37"/>
    </row>
    <row r="13" spans="1:14" s="9" customFormat="1">
      <c r="E13" s="3"/>
      <c r="J13" s="37"/>
    </row>
    <row r="14" spans="1:14" s="9" customFormat="1">
      <c r="E14" s="3"/>
      <c r="J14" s="37"/>
    </row>
    <row r="15" spans="1:14" s="9" customFormat="1">
      <c r="E15" s="3"/>
      <c r="J15" s="37"/>
    </row>
    <row r="16" spans="1:14" s="9" customFormat="1">
      <c r="E16" s="3"/>
      <c r="J16" s="37"/>
    </row>
    <row r="17" spans="5:10" s="9" customFormat="1">
      <c r="E17" s="3"/>
      <c r="J17" s="37"/>
    </row>
    <row r="18" spans="5:10" s="9" customFormat="1">
      <c r="E18" s="3"/>
      <c r="J18" s="37"/>
    </row>
    <row r="19" spans="5:10" s="9" customFormat="1">
      <c r="E19" s="3"/>
      <c r="J19" s="37"/>
    </row>
    <row r="20" spans="5:10" s="9" customFormat="1">
      <c r="E20" s="3"/>
      <c r="J20" s="37"/>
    </row>
    <row r="21" spans="5:10" s="9" customFormat="1">
      <c r="E21" s="3"/>
      <c r="J21" s="37"/>
    </row>
    <row r="22" spans="5:10" s="9" customFormat="1">
      <c r="E22" s="3"/>
      <c r="J22" s="37"/>
    </row>
    <row r="23" spans="5:10" s="9" customFormat="1">
      <c r="E23" s="3"/>
      <c r="J23" s="37"/>
    </row>
    <row r="24" spans="5:10" s="9" customFormat="1">
      <c r="E24" s="3"/>
      <c r="J24" s="37"/>
    </row>
    <row r="25" spans="5:10" s="9" customFormat="1">
      <c r="E25" s="3"/>
      <c r="J25" s="37"/>
    </row>
    <row r="26" spans="5:10" s="9" customFormat="1">
      <c r="E26" s="3"/>
      <c r="J26" s="37"/>
    </row>
    <row r="27" spans="5:10" s="9" customFormat="1">
      <c r="E27" s="3"/>
      <c r="J27" s="37"/>
    </row>
    <row r="28" spans="5:10" s="9" customFormat="1">
      <c r="E28" s="3"/>
      <c r="J28" s="37"/>
    </row>
    <row r="29" spans="5:10" s="9" customFormat="1">
      <c r="E29" s="3"/>
      <c r="J29" s="37"/>
    </row>
    <row r="30" spans="5:10" s="9" customFormat="1">
      <c r="E30" s="3"/>
      <c r="J30" s="37"/>
    </row>
    <row r="31" spans="5:10" s="9" customFormat="1">
      <c r="E31" s="3"/>
      <c r="J31" s="37"/>
    </row>
    <row r="32" spans="5:10" s="9" customFormat="1">
      <c r="E32" s="3"/>
      <c r="J32" s="37"/>
    </row>
    <row r="33" spans="5:10" s="9" customFormat="1">
      <c r="E33" s="3"/>
      <c r="J33" s="37"/>
    </row>
    <row r="34" spans="5:10" s="9" customFormat="1">
      <c r="E34" s="3"/>
      <c r="J34" s="37"/>
    </row>
    <row r="35" spans="5:10" s="9" customFormat="1">
      <c r="E35" s="3"/>
      <c r="J35" s="37"/>
    </row>
    <row r="36" spans="5:10" s="9" customFormat="1">
      <c r="E36" s="3"/>
      <c r="J36" s="37"/>
    </row>
    <row r="37" spans="5:10" s="9" customFormat="1">
      <c r="E37" s="3"/>
      <c r="J37" s="37"/>
    </row>
    <row r="38" spans="5:10" s="9" customFormat="1">
      <c r="E38" s="3"/>
      <c r="J38" s="37"/>
    </row>
    <row r="39" spans="5:10" s="9" customFormat="1">
      <c r="E39" s="3"/>
      <c r="J39" s="37"/>
    </row>
    <row r="40" spans="5:10" s="9" customFormat="1">
      <c r="E40" s="3"/>
      <c r="J40" s="37"/>
    </row>
    <row r="41" spans="5:10" s="9" customFormat="1">
      <c r="E41" s="3"/>
      <c r="J41" s="37"/>
    </row>
    <row r="42" spans="5:10" s="9" customFormat="1">
      <c r="E42" s="3"/>
      <c r="J42" s="37"/>
    </row>
    <row r="43" spans="5:10" s="9" customFormat="1">
      <c r="E43" s="3"/>
      <c r="J43" s="37"/>
    </row>
    <row r="44" spans="5:10" s="9" customFormat="1">
      <c r="E44" s="3"/>
      <c r="J44" s="37"/>
    </row>
    <row r="45" spans="5:10" s="9" customFormat="1">
      <c r="E45" s="3"/>
      <c r="J45" s="37"/>
    </row>
    <row r="46" spans="5:10" s="9" customFormat="1">
      <c r="E46" s="3"/>
      <c r="J46" s="37"/>
    </row>
    <row r="47" spans="5:10" s="9" customFormat="1">
      <c r="E47" s="3"/>
      <c r="J47" s="37"/>
    </row>
    <row r="48" spans="5:10" s="9" customFormat="1">
      <c r="E48" s="3"/>
      <c r="J48" s="37"/>
    </row>
    <row r="49" spans="1:14" s="9" customFormat="1">
      <c r="E49" s="3"/>
      <c r="J49" s="37"/>
    </row>
    <row r="50" spans="1:14" s="9" customFormat="1">
      <c r="E50" s="3"/>
      <c r="J50" s="37"/>
    </row>
    <row r="51" spans="1:14" s="9" customFormat="1">
      <c r="E51" s="3"/>
      <c r="J51" s="37"/>
    </row>
    <row r="52" spans="1:14" s="9" customFormat="1">
      <c r="E52" s="3"/>
      <c r="J52" s="37"/>
    </row>
    <row r="53" spans="1:14" s="9" customFormat="1">
      <c r="E53" s="3"/>
      <c r="J53" s="37"/>
    </row>
    <row r="54" spans="1:14" s="9" customFormat="1">
      <c r="E54" s="3"/>
      <c r="J54" s="37"/>
    </row>
    <row r="55" spans="1:14" s="9" customFormat="1">
      <c r="E55" s="3"/>
      <c r="J55" s="37"/>
    </row>
    <row r="56" spans="1:14" s="9" customFormat="1">
      <c r="E56" s="3"/>
      <c r="J56" s="37"/>
    </row>
    <row r="57" spans="1:14" s="9" customFormat="1">
      <c r="E57" s="3"/>
      <c r="J57" s="37"/>
    </row>
    <row r="58" spans="1:14" s="9" customFormat="1">
      <c r="E58" s="3"/>
      <c r="J58" s="37"/>
    </row>
    <row r="59" spans="1:14" s="9" customFormat="1">
      <c r="E59" s="3"/>
      <c r="J59" s="37"/>
    </row>
    <row r="60" spans="1:14" s="9" customFormat="1">
      <c r="E60" s="3"/>
      <c r="J60" s="37"/>
    </row>
    <row r="61" spans="1:14" s="9" customFormat="1">
      <c r="E61" s="3"/>
      <c r="J61" s="4"/>
    </row>
    <row r="62" spans="1:14" ht="20.45" thickBot="1">
      <c r="A62" s="124"/>
      <c r="B62" s="124"/>
      <c r="C62" s="124"/>
      <c r="D62" s="124"/>
      <c r="E62" s="124"/>
      <c r="F62" s="124"/>
      <c r="G62" s="124"/>
      <c r="H62" s="124"/>
      <c r="I62" s="124"/>
      <c r="J62" s="124"/>
      <c r="K62" s="124"/>
      <c r="L62" s="124"/>
      <c r="M62" s="124"/>
      <c r="N62" s="124"/>
    </row>
    <row r="63" spans="1:14" s="9" customFormat="1" ht="15" thickTop="1">
      <c r="E63" s="3"/>
    </row>
    <row r="64" spans="1:14" s="9" customFormat="1">
      <c r="E64" s="3"/>
    </row>
    <row r="65" spans="5:8" s="9" customFormat="1">
      <c r="E65" s="3"/>
    </row>
    <row r="66" spans="5:8" s="9" customFormat="1">
      <c r="E66" s="3"/>
    </row>
    <row r="67" spans="5:8">
      <c r="H67" s="9"/>
    </row>
    <row r="68" spans="5:8">
      <c r="H68" s="9"/>
    </row>
    <row r="69" spans="5:8">
      <c r="H69" s="9"/>
    </row>
  </sheetData>
  <mergeCells count="1">
    <mergeCell ref="A62:N62"/>
  </mergeCells>
  <dataValidations count="1">
    <dataValidation type="list" allowBlank="1" showInputMessage="1" showErrorMessage="1" sqref="M2:M61" xr:uid="{00000000-0002-0000-1000-000000000000}">
      <formula1>Action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'Project Details'!$E$28:$E$31</xm:f>
          </x14:formula1>
          <xm:sqref>F2:F61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G23"/>
  <sheetViews>
    <sheetView workbookViewId="0" xr3:uid="{F1CDC194-CB96-5A2D-8E84-222F42300CFA}">
      <selection activeCell="C11" sqref="C11"/>
    </sheetView>
  </sheetViews>
  <sheetFormatPr defaultRowHeight="14.45"/>
  <cols>
    <col min="1" max="1" width="37.28515625" customWidth="1"/>
    <col min="2" max="2" width="35.85546875" bestFit="1" customWidth="1"/>
    <col min="3" max="3" width="34.85546875" bestFit="1" customWidth="1"/>
    <col min="7" max="7" width="38" customWidth="1"/>
  </cols>
  <sheetData>
    <row r="1" spans="1:7">
      <c r="A1" s="10" t="s">
        <v>145</v>
      </c>
      <c r="B1" s="10" t="s">
        <v>1031</v>
      </c>
      <c r="C1" s="10" t="s">
        <v>1032</v>
      </c>
    </row>
    <row r="2" spans="1:7" ht="15" thickBot="1">
      <c r="A2" s="9" t="s">
        <v>107</v>
      </c>
      <c r="B2" s="10" t="s">
        <v>1033</v>
      </c>
      <c r="C2" s="10" t="s">
        <v>1034</v>
      </c>
    </row>
    <row r="3" spans="1:7">
      <c r="A3" s="9" t="s">
        <v>303</v>
      </c>
      <c r="B3" s="10" t="s">
        <v>1035</v>
      </c>
      <c r="C3" s="10" t="s">
        <v>1036</v>
      </c>
      <c r="G3" s="47" t="s">
        <v>1037</v>
      </c>
    </row>
    <row r="4" spans="1:7">
      <c r="A4" s="10" t="s">
        <v>1035</v>
      </c>
      <c r="B4" s="10" t="s">
        <v>1035</v>
      </c>
      <c r="C4" s="10" t="s">
        <v>1036</v>
      </c>
      <c r="G4" s="48" t="s">
        <v>1038</v>
      </c>
    </row>
    <row r="5" spans="1:7">
      <c r="A5" s="10" t="s">
        <v>116</v>
      </c>
      <c r="B5" s="10" t="s">
        <v>1039</v>
      </c>
      <c r="C5" s="10" t="s">
        <v>1036</v>
      </c>
      <c r="G5" s="48" t="s">
        <v>1040</v>
      </c>
    </row>
    <row r="6" spans="1:7">
      <c r="A6" s="10" t="s">
        <v>1041</v>
      </c>
      <c r="B6" s="10" t="s">
        <v>1041</v>
      </c>
      <c r="C6" s="10" t="s">
        <v>1042</v>
      </c>
      <c r="G6" s="48" t="s">
        <v>1043</v>
      </c>
    </row>
    <row r="7" spans="1:7">
      <c r="A7" s="10" t="s">
        <v>199</v>
      </c>
      <c r="B7" s="10" t="s">
        <v>199</v>
      </c>
      <c r="C7" s="10" t="s">
        <v>1034</v>
      </c>
      <c r="G7" s="48" t="s">
        <v>1044</v>
      </c>
    </row>
    <row r="8" spans="1:7">
      <c r="A8" s="10" t="s">
        <v>1045</v>
      </c>
      <c r="B8" s="10" t="s">
        <v>1045</v>
      </c>
      <c r="C8" s="10" t="s">
        <v>1046</v>
      </c>
      <c r="G8" s="48" t="s">
        <v>1047</v>
      </c>
    </row>
    <row r="9" spans="1:7">
      <c r="A9" s="10" t="s">
        <v>77</v>
      </c>
      <c r="B9" s="10" t="s">
        <v>77</v>
      </c>
      <c r="C9" s="10" t="s">
        <v>1034</v>
      </c>
      <c r="G9" s="48" t="s">
        <v>1048</v>
      </c>
    </row>
    <row r="10" spans="1:7">
      <c r="A10" s="10" t="s">
        <v>1049</v>
      </c>
      <c r="B10" s="10" t="s">
        <v>1049</v>
      </c>
      <c r="C10" s="10" t="s">
        <v>1034</v>
      </c>
      <c r="G10" s="48" t="s">
        <v>1050</v>
      </c>
    </row>
    <row r="11" spans="1:7">
      <c r="A11" s="9" t="s">
        <v>118</v>
      </c>
      <c r="B11" s="45" t="s">
        <v>1051</v>
      </c>
      <c r="C11" s="45" t="s">
        <v>1032</v>
      </c>
      <c r="G11" s="48" t="s">
        <v>1052</v>
      </c>
    </row>
    <row r="12" spans="1:7">
      <c r="A12" s="10" t="s">
        <v>1053</v>
      </c>
      <c r="B12" s="10" t="s">
        <v>1053</v>
      </c>
      <c r="C12" s="10" t="s">
        <v>1054</v>
      </c>
      <c r="G12" s="49" t="s">
        <v>1055</v>
      </c>
    </row>
    <row r="13" spans="1:7">
      <c r="A13" s="10" t="s">
        <v>1056</v>
      </c>
      <c r="B13" s="10" t="s">
        <v>1056</v>
      </c>
      <c r="C13" s="10" t="s">
        <v>1057</v>
      </c>
      <c r="G13" s="48" t="s">
        <v>1058</v>
      </c>
    </row>
    <row r="14" spans="1:7">
      <c r="A14" s="10" t="s">
        <v>399</v>
      </c>
      <c r="B14" s="10" t="s">
        <v>399</v>
      </c>
      <c r="C14" s="10" t="s">
        <v>399</v>
      </c>
      <c r="G14" s="48" t="s">
        <v>1059</v>
      </c>
    </row>
    <row r="15" spans="1:7">
      <c r="A15" s="10" t="s">
        <v>1060</v>
      </c>
      <c r="B15" s="10" t="s">
        <v>1060</v>
      </c>
      <c r="C15" s="10" t="s">
        <v>1036</v>
      </c>
      <c r="G15" s="48" t="s">
        <v>1061</v>
      </c>
    </row>
    <row r="16" spans="1:7">
      <c r="A16" s="10" t="s">
        <v>134</v>
      </c>
      <c r="B16" s="10" t="s">
        <v>134</v>
      </c>
      <c r="C16" s="10" t="s">
        <v>1034</v>
      </c>
      <c r="G16" s="48" t="s">
        <v>1062</v>
      </c>
    </row>
    <row r="17" spans="1:7">
      <c r="A17" s="10" t="s">
        <v>99</v>
      </c>
      <c r="B17" s="10" t="s">
        <v>134</v>
      </c>
      <c r="C17" s="10" t="s">
        <v>1034</v>
      </c>
      <c r="G17" s="48" t="s">
        <v>1063</v>
      </c>
    </row>
    <row r="18" spans="1:7">
      <c r="A18" s="10" t="s">
        <v>112</v>
      </c>
      <c r="B18" s="10" t="s">
        <v>1064</v>
      </c>
      <c r="C18" s="10" t="s">
        <v>1057</v>
      </c>
      <c r="G18" s="48" t="s">
        <v>1065</v>
      </c>
    </row>
    <row r="19" spans="1:7">
      <c r="A19" s="10" t="s">
        <v>1066</v>
      </c>
      <c r="B19" s="10" t="s">
        <v>1066</v>
      </c>
      <c r="C19" s="10" t="s">
        <v>1054</v>
      </c>
      <c r="G19" s="48" t="s">
        <v>1067</v>
      </c>
    </row>
    <row r="20" spans="1:7">
      <c r="A20" s="10" t="s">
        <v>71</v>
      </c>
      <c r="B20" s="10" t="s">
        <v>1068</v>
      </c>
      <c r="C20" s="10" t="s">
        <v>1034</v>
      </c>
      <c r="G20" s="48" t="s">
        <v>1069</v>
      </c>
    </row>
    <row r="21" spans="1:7">
      <c r="A21" s="10" t="s">
        <v>1070</v>
      </c>
      <c r="B21" s="10" t="s">
        <v>1070</v>
      </c>
      <c r="C21" s="10" t="s">
        <v>1071</v>
      </c>
      <c r="G21" s="48" t="s">
        <v>1072</v>
      </c>
    </row>
    <row r="22" spans="1:7" ht="15" thickBot="1">
      <c r="A22" s="10" t="s">
        <v>124</v>
      </c>
      <c r="B22" s="10" t="s">
        <v>1073</v>
      </c>
      <c r="C22" s="10" t="s">
        <v>1071</v>
      </c>
      <c r="G22" s="50" t="s">
        <v>1074</v>
      </c>
    </row>
    <row r="23" spans="1:7" ht="21">
      <c r="A23" s="46" t="s">
        <v>1075</v>
      </c>
      <c r="B23" s="46" t="s">
        <v>1076</v>
      </c>
      <c r="C23" s="46" t="s">
        <v>1077</v>
      </c>
    </row>
  </sheetData>
  <sortState ref="A1:C19">
    <sortCondition ref="A1:A19"/>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N44"/>
  <sheetViews>
    <sheetView view="pageBreakPreview" zoomScale="90" zoomScaleNormal="100" zoomScaleSheetLayoutView="90" workbookViewId="0" xr3:uid="{958C4451-9541-5A59-BF78-D2F731DF1C81}">
      <pane ySplit="1" topLeftCell="A2" activePane="bottomLeft" state="frozen"/>
      <selection pane="bottomLeft" activeCell="E23" sqref="E23"/>
    </sheetView>
  </sheetViews>
  <sheetFormatPr defaultColWidth="9.140625" defaultRowHeight="14.45"/>
  <cols>
    <col min="1" max="1" width="10.7109375" style="3" customWidth="1"/>
    <col min="2" max="2" width="23" style="3" hidden="1" customWidth="1"/>
    <col min="3" max="3" width="35" style="3" customWidth="1"/>
    <col min="4" max="4" width="31" style="3" hidden="1" customWidth="1"/>
    <col min="5" max="5" width="111.140625" style="3" bestFit="1" customWidth="1"/>
    <col min="6" max="6" width="17.85546875" style="3" hidden="1" customWidth="1"/>
    <col min="7" max="7" width="19.85546875" style="3" hidden="1" customWidth="1"/>
    <col min="8" max="8" width="9.42578125" style="3" bestFit="1" customWidth="1"/>
    <col min="9" max="9" width="27.140625" style="3" hidden="1" customWidth="1"/>
    <col min="10" max="10" width="17.28515625" style="3" hidden="1" customWidth="1"/>
    <col min="11" max="11" width="20.140625" style="3" customWidth="1"/>
    <col min="12" max="12" width="23" style="3" customWidth="1"/>
    <col min="13" max="13" width="8.7109375" style="3" customWidth="1"/>
    <col min="14" max="14" width="31.140625" style="3" customWidth="1"/>
    <col min="15" max="16384" width="9.140625" style="3"/>
  </cols>
  <sheetData>
    <row r="1" spans="1:14" ht="20.45" thickBot="1">
      <c r="A1" s="87" t="s">
        <v>6</v>
      </c>
      <c r="B1" s="87" t="s">
        <v>68</v>
      </c>
      <c r="C1" s="87" t="s">
        <v>69</v>
      </c>
      <c r="D1" s="87" t="s">
        <v>70</v>
      </c>
      <c r="E1" s="87" t="s">
        <v>8</v>
      </c>
      <c r="F1" s="87" t="s">
        <v>9</v>
      </c>
      <c r="G1" s="87" t="s">
        <v>10</v>
      </c>
      <c r="H1" s="87" t="s">
        <v>11</v>
      </c>
      <c r="I1" s="87" t="s">
        <v>12</v>
      </c>
      <c r="J1" s="87" t="s">
        <v>13</v>
      </c>
      <c r="K1" s="87" t="s">
        <v>14</v>
      </c>
      <c r="L1" s="87" t="s">
        <v>15</v>
      </c>
      <c r="M1" s="39" t="s">
        <v>16</v>
      </c>
      <c r="N1" s="87" t="s">
        <v>17</v>
      </c>
    </row>
    <row r="2" spans="1:14" s="59" customFormat="1" ht="15" thickTop="1">
      <c r="A2" s="59" t="s">
        <v>39</v>
      </c>
      <c r="B2" s="59" t="str">
        <f>VLOOKUP(D2,'[1]Document TermDesign Phase Key'!$A$1:$C$22,3,FALSE)</f>
        <v>Design / Estimate / Bid</v>
      </c>
      <c r="C2" s="59" t="str">
        <f>VLOOKUP(D2,'[1]Document TermDesign Phase Key'!$A$1:$C$22,2,FALSE)</f>
        <v>Technical Data Sheets</v>
      </c>
      <c r="D2" s="59" t="s">
        <v>71</v>
      </c>
      <c r="E2" s="59" t="s">
        <v>72</v>
      </c>
      <c r="F2" s="59" t="s">
        <v>33</v>
      </c>
      <c r="G2" s="59" t="s">
        <v>73</v>
      </c>
      <c r="H2" s="59" t="s">
        <v>74</v>
      </c>
      <c r="I2" s="59" t="s">
        <v>75</v>
      </c>
      <c r="J2" s="60" t="s">
        <v>76</v>
      </c>
      <c r="M2" s="59" t="s">
        <v>32</v>
      </c>
    </row>
    <row r="3" spans="1:14" s="59" customFormat="1">
      <c r="A3" s="59" t="s">
        <v>39</v>
      </c>
      <c r="B3" s="59" t="str">
        <f>VLOOKUP(D3,'[1]Document TermDesign Phase Key'!$A$1:$C$22,3,FALSE)</f>
        <v>Design / Estimate / Bid</v>
      </c>
      <c r="C3" s="59" t="str">
        <f>VLOOKUP(D3,'[1]Document TermDesign Phase Key'!$A$1:$C$22,2,FALSE)</f>
        <v>Engineering Guide</v>
      </c>
      <c r="D3" s="59" t="s">
        <v>77</v>
      </c>
      <c r="E3" s="59" t="s">
        <v>78</v>
      </c>
      <c r="F3" s="59" t="s">
        <v>37</v>
      </c>
      <c r="G3" s="59" t="s">
        <v>73</v>
      </c>
      <c r="H3" s="59" t="s">
        <v>79</v>
      </c>
      <c r="I3" s="59" t="s">
        <v>75</v>
      </c>
      <c r="J3" s="61" t="s">
        <v>80</v>
      </c>
      <c r="M3" s="59" t="s">
        <v>32</v>
      </c>
      <c r="N3" s="59" t="s">
        <v>81</v>
      </c>
    </row>
    <row r="4" spans="1:14" s="59" customFormat="1">
      <c r="A4" s="59" t="s">
        <v>39</v>
      </c>
      <c r="B4" s="59" t="str">
        <f>VLOOKUP(D4,'[1]Document TermDesign Phase Key'!$A$1:$C$22,3,FALSE)</f>
        <v>Design / Estimate / Bid</v>
      </c>
      <c r="C4" s="59" t="str">
        <f>VLOOKUP(D4,'[1]Document TermDesign Phase Key'!$A$1:$C$22,2,FALSE)</f>
        <v>Engineering Guide</v>
      </c>
      <c r="D4" s="59" t="s">
        <v>77</v>
      </c>
      <c r="E4" s="59" t="s">
        <v>82</v>
      </c>
      <c r="F4" s="59" t="s">
        <v>37</v>
      </c>
      <c r="G4" s="59" t="s">
        <v>73</v>
      </c>
      <c r="H4" s="59" t="s">
        <v>74</v>
      </c>
      <c r="I4" s="59" t="s">
        <v>75</v>
      </c>
      <c r="J4" s="61" t="s">
        <v>83</v>
      </c>
      <c r="M4" s="59" t="s">
        <v>32</v>
      </c>
      <c r="N4" s="59" t="s">
        <v>81</v>
      </c>
    </row>
    <row r="5" spans="1:14" s="59" customFormat="1">
      <c r="A5" s="59" t="s">
        <v>39</v>
      </c>
      <c r="B5" s="59" t="str">
        <f>VLOOKUP(D5,'[1]Document TermDesign Phase Key'!$A$1:$C$22,3,FALSE)</f>
        <v>Design / Estimate / Bid</v>
      </c>
      <c r="C5" s="59" t="str">
        <f>VLOOKUP(D5,'[1]Document TermDesign Phase Key'!$A$1:$C$22,2,FALSE)</f>
        <v>Engineering Guide</v>
      </c>
      <c r="D5" s="59" t="s">
        <v>77</v>
      </c>
      <c r="E5" s="59" t="s">
        <v>84</v>
      </c>
      <c r="F5" s="59" t="s">
        <v>37</v>
      </c>
      <c r="G5" s="59" t="s">
        <v>73</v>
      </c>
      <c r="H5" s="59" t="s">
        <v>79</v>
      </c>
      <c r="I5" s="59" t="s">
        <v>75</v>
      </c>
      <c r="J5" s="61" t="s">
        <v>85</v>
      </c>
      <c r="M5" s="59" t="s">
        <v>32</v>
      </c>
      <c r="N5" s="59" t="s">
        <v>81</v>
      </c>
    </row>
    <row r="6" spans="1:14" s="59" customFormat="1">
      <c r="A6" s="59" t="s">
        <v>39</v>
      </c>
      <c r="B6" s="59" t="str">
        <f>VLOOKUP(D6,'[1]Document TermDesign Phase Key'!$A$1:$C$22,3,FALSE)</f>
        <v>Design / Estimate / Bid</v>
      </c>
      <c r="C6" s="59" t="str">
        <f>VLOOKUP(D6,'[1]Document TermDesign Phase Key'!$A$1:$C$22,2,FALSE)</f>
        <v>Engineering Guide</v>
      </c>
      <c r="D6" s="59" t="s">
        <v>77</v>
      </c>
      <c r="E6" s="59" t="s">
        <v>86</v>
      </c>
      <c r="F6" s="59" t="s">
        <v>37</v>
      </c>
      <c r="G6" s="59" t="s">
        <v>73</v>
      </c>
      <c r="H6" s="59" t="s">
        <v>79</v>
      </c>
      <c r="I6" s="59" t="s">
        <v>75</v>
      </c>
      <c r="J6" s="61" t="s">
        <v>87</v>
      </c>
      <c r="M6" s="59" t="s">
        <v>32</v>
      </c>
      <c r="N6" s="59" t="s">
        <v>81</v>
      </c>
    </row>
    <row r="7" spans="1:14" s="59" customFormat="1">
      <c r="A7" s="59" t="s">
        <v>39</v>
      </c>
      <c r="B7" s="59" t="str">
        <f>VLOOKUP(D7,'[1]Document TermDesign Phase Key'!$A$1:$C$22,3,FALSE)</f>
        <v>Design / Estimate / Bid</v>
      </c>
      <c r="C7" s="59" t="str">
        <f>VLOOKUP(D7,'[1]Document TermDesign Phase Key'!$A$1:$C$22,2,FALSE)</f>
        <v>Engineering Guide</v>
      </c>
      <c r="D7" s="59" t="s">
        <v>77</v>
      </c>
      <c r="E7" s="59" t="s">
        <v>88</v>
      </c>
      <c r="F7" s="59" t="s">
        <v>37</v>
      </c>
      <c r="G7" s="59" t="s">
        <v>73</v>
      </c>
      <c r="H7" s="59" t="s">
        <v>79</v>
      </c>
      <c r="I7" s="59" t="s">
        <v>75</v>
      </c>
      <c r="J7" s="61" t="s">
        <v>89</v>
      </c>
      <c r="M7" s="59" t="s">
        <v>32</v>
      </c>
      <c r="N7" s="59" t="s">
        <v>81</v>
      </c>
    </row>
    <row r="8" spans="1:14" s="59" customFormat="1">
      <c r="A8" s="59" t="s">
        <v>39</v>
      </c>
      <c r="B8" s="59" t="str">
        <f>VLOOKUP(D8,'[1]Document TermDesign Phase Key'!$A$1:$C$22,3,FALSE)</f>
        <v>Design / Estimate / Bid</v>
      </c>
      <c r="C8" s="59" t="str">
        <f>VLOOKUP(D8,'[1]Document TermDesign Phase Key'!$A$1:$C$22,2,FALSE)</f>
        <v>Engineering Guide</v>
      </c>
      <c r="D8" s="59" t="s">
        <v>77</v>
      </c>
      <c r="E8" s="59" t="s">
        <v>90</v>
      </c>
      <c r="F8" s="59" t="s">
        <v>37</v>
      </c>
      <c r="G8" s="59" t="s">
        <v>73</v>
      </c>
      <c r="H8" s="59" t="s">
        <v>79</v>
      </c>
      <c r="I8" s="59" t="s">
        <v>75</v>
      </c>
      <c r="J8" s="61" t="s">
        <v>91</v>
      </c>
      <c r="M8" s="59" t="s">
        <v>32</v>
      </c>
      <c r="N8" s="59" t="s">
        <v>81</v>
      </c>
    </row>
    <row r="9" spans="1:14" s="59" customFormat="1">
      <c r="A9" s="59" t="s">
        <v>39</v>
      </c>
      <c r="B9" s="59" t="str">
        <f>VLOOKUP(D9,'[1]Document TermDesign Phase Key'!$A$1:$C$22,3,FALSE)</f>
        <v>Design / Estimate / Bid</v>
      </c>
      <c r="C9" s="59" t="str">
        <f>VLOOKUP(D9,'[1]Document TermDesign Phase Key'!$A$1:$C$22,2,FALSE)</f>
        <v>Technical Data Sheets</v>
      </c>
      <c r="D9" s="59" t="s">
        <v>71</v>
      </c>
      <c r="E9" s="59" t="s">
        <v>92</v>
      </c>
      <c r="F9" s="59" t="s">
        <v>31</v>
      </c>
      <c r="G9" s="59" t="s">
        <v>73</v>
      </c>
      <c r="H9" s="59" t="s">
        <v>74</v>
      </c>
      <c r="I9" s="59" t="s">
        <v>75</v>
      </c>
      <c r="J9" s="60" t="s">
        <v>91</v>
      </c>
      <c r="M9" s="59" t="s">
        <v>32</v>
      </c>
    </row>
    <row r="10" spans="1:14" s="59" customFormat="1">
      <c r="A10" s="59" t="s">
        <v>39</v>
      </c>
      <c r="B10" s="59" t="str">
        <f>VLOOKUP(D10,'[1]Document TermDesign Phase Key'!$A$1:$C$22,3,FALSE)</f>
        <v>Design / Estimate / Bid</v>
      </c>
      <c r="C10" s="59" t="str">
        <f>VLOOKUP(D10,'[1]Document TermDesign Phase Key'!$A$1:$C$22,2,FALSE)</f>
        <v>Technical Data Sheets</v>
      </c>
      <c r="D10" s="59" t="s">
        <v>71</v>
      </c>
      <c r="E10" s="59" t="s">
        <v>93</v>
      </c>
      <c r="F10" s="59" t="s">
        <v>31</v>
      </c>
      <c r="G10" s="59" t="s">
        <v>73</v>
      </c>
      <c r="H10" s="59" t="s">
        <v>74</v>
      </c>
      <c r="I10" s="59" t="s">
        <v>75</v>
      </c>
      <c r="J10" s="60" t="s">
        <v>76</v>
      </c>
      <c r="M10" s="59" t="s">
        <v>32</v>
      </c>
    </row>
    <row r="11" spans="1:14" s="59" customFormat="1">
      <c r="A11" s="59" t="s">
        <v>39</v>
      </c>
      <c r="B11" s="59" t="str">
        <f>VLOOKUP(D11,'[1]Document TermDesign Phase Key'!$A$1:$C$22,3,FALSE)</f>
        <v>Design / Estimate / Bid</v>
      </c>
      <c r="C11" s="59" t="str">
        <f>VLOOKUP(D11,'[1]Document TermDesign Phase Key'!$A$1:$C$22,2,FALSE)</f>
        <v>Engineering Guide</v>
      </c>
      <c r="D11" s="59" t="s">
        <v>77</v>
      </c>
      <c r="E11" s="59" t="s">
        <v>94</v>
      </c>
      <c r="F11" s="59" t="s">
        <v>37</v>
      </c>
      <c r="G11" s="59" t="s">
        <v>73</v>
      </c>
      <c r="H11" s="59" t="s">
        <v>74</v>
      </c>
      <c r="I11" s="59" t="s">
        <v>75</v>
      </c>
      <c r="J11" s="61" t="s">
        <v>95</v>
      </c>
      <c r="M11" s="59" t="s">
        <v>32</v>
      </c>
      <c r="N11" s="59" t="s">
        <v>81</v>
      </c>
    </row>
    <row r="12" spans="1:14" s="59" customFormat="1">
      <c r="A12" s="59" t="s">
        <v>39</v>
      </c>
      <c r="B12" s="59" t="str">
        <f>VLOOKUP(D12,'[1]Document TermDesign Phase Key'!$A$1:$C$22,3,FALSE)</f>
        <v>Design / Estimate / Bid</v>
      </c>
      <c r="C12" s="59" t="str">
        <f>VLOOKUP(D12,'[1]Document TermDesign Phase Key'!$A$1:$C$22,2,FALSE)</f>
        <v>Engineering Guide</v>
      </c>
      <c r="D12" s="59" t="s">
        <v>77</v>
      </c>
      <c r="E12" s="59" t="s">
        <v>96</v>
      </c>
      <c r="F12" s="59" t="s">
        <v>37</v>
      </c>
      <c r="G12" s="59" t="s">
        <v>73</v>
      </c>
      <c r="H12" s="59" t="s">
        <v>74</v>
      </c>
      <c r="I12" s="59" t="s">
        <v>75</v>
      </c>
      <c r="J12" s="61" t="s">
        <v>97</v>
      </c>
      <c r="M12" s="59" t="s">
        <v>36</v>
      </c>
      <c r="N12" s="59" t="s">
        <v>98</v>
      </c>
    </row>
    <row r="13" spans="1:14" s="57" customFormat="1">
      <c r="A13" s="57" t="s">
        <v>39</v>
      </c>
      <c r="B13" s="57" t="str">
        <f>VLOOKUP(D13,'[1]Document TermDesign Phase Key'!$A$1:$C$22,3,FALSE)</f>
        <v>Design / Estimate / Bid</v>
      </c>
      <c r="C13" s="57" t="str">
        <f>VLOOKUP(D13,'[1]Document TermDesign Phase Key'!$A$1:$C$22,2,FALSE)</f>
        <v>Sales Brochure</v>
      </c>
      <c r="D13" s="57" t="s">
        <v>99</v>
      </c>
      <c r="E13" s="57" t="s">
        <v>100</v>
      </c>
      <c r="G13" s="57" t="s">
        <v>73</v>
      </c>
      <c r="H13" s="57" t="s">
        <v>74</v>
      </c>
      <c r="I13" s="57" t="s">
        <v>75</v>
      </c>
      <c r="J13" s="58" t="s">
        <v>101</v>
      </c>
      <c r="M13" s="57" t="s">
        <v>34</v>
      </c>
      <c r="N13" s="57" t="s">
        <v>102</v>
      </c>
    </row>
    <row r="14" spans="1:14" s="59" customFormat="1">
      <c r="A14" s="59" t="s">
        <v>39</v>
      </c>
      <c r="B14" s="59" t="str">
        <f>VLOOKUP(D14,'[1]Document TermDesign Phase Key'!$A$1:$C$22,3,FALSE)</f>
        <v>Design / Estimate / Bid</v>
      </c>
      <c r="C14" s="59" t="str">
        <f>VLOOKUP(D14,'[1]Document TermDesign Phase Key'!$A$1:$C$22,2,FALSE)</f>
        <v>Technical Data Sheets</v>
      </c>
      <c r="D14" s="59" t="s">
        <v>71</v>
      </c>
      <c r="E14" s="59" t="s">
        <v>103</v>
      </c>
      <c r="F14" s="59" t="s">
        <v>31</v>
      </c>
      <c r="G14" s="59" t="s">
        <v>73</v>
      </c>
      <c r="H14" s="59" t="s">
        <v>74</v>
      </c>
      <c r="I14" s="59" t="s">
        <v>75</v>
      </c>
      <c r="J14" s="60" t="s">
        <v>104</v>
      </c>
      <c r="M14" s="59" t="s">
        <v>36</v>
      </c>
    </row>
    <row r="15" spans="1:14" s="57" customFormat="1">
      <c r="A15" s="57" t="s">
        <v>39</v>
      </c>
      <c r="B15" s="57" t="str">
        <f>VLOOKUP(D15,'[1]Document TermDesign Phase Key'!$A$1:$C$22,3,FALSE)</f>
        <v>Design / Estimate / Bid</v>
      </c>
      <c r="C15" s="57" t="str">
        <f>VLOOKUP(D15,'[1]Document TermDesign Phase Key'!$A$1:$C$22,2,FALSE)</f>
        <v>Sales Brochure</v>
      </c>
      <c r="D15" s="57" t="s">
        <v>99</v>
      </c>
      <c r="E15" s="57" t="s">
        <v>105</v>
      </c>
      <c r="G15" s="57" t="s">
        <v>73</v>
      </c>
      <c r="H15" s="57" t="s">
        <v>74</v>
      </c>
      <c r="I15" s="57" t="s">
        <v>75</v>
      </c>
      <c r="J15" s="58" t="s">
        <v>106</v>
      </c>
      <c r="M15" s="57" t="s">
        <v>34</v>
      </c>
      <c r="N15" s="57" t="s">
        <v>102</v>
      </c>
    </row>
    <row r="16" spans="1:14" s="59" customFormat="1">
      <c r="A16" s="59" t="s">
        <v>39</v>
      </c>
      <c r="B16" s="59" t="str">
        <f>VLOOKUP(D16,'[1]Document TermDesign Phase Key'!$A$1:$C$22,3,FALSE)</f>
        <v>Design / Estimate / Bid</v>
      </c>
      <c r="C16" s="59" t="str">
        <f>VLOOKUP(D16,'[1]Document TermDesign Phase Key'!$A$1:$C$22,2,FALSE)</f>
        <v>Application Guide</v>
      </c>
      <c r="D16" s="59" t="s">
        <v>107</v>
      </c>
      <c r="E16" s="59" t="s">
        <v>108</v>
      </c>
      <c r="G16" s="59" t="s">
        <v>73</v>
      </c>
      <c r="H16" s="59" t="s">
        <v>79</v>
      </c>
      <c r="I16" s="59" t="s">
        <v>75</v>
      </c>
      <c r="J16" s="61" t="s">
        <v>109</v>
      </c>
      <c r="M16" s="59" t="s">
        <v>32</v>
      </c>
    </row>
    <row r="17" spans="1:14" s="59" customFormat="1">
      <c r="A17" s="59" t="s">
        <v>39</v>
      </c>
      <c r="B17" s="59" t="str">
        <f>VLOOKUP(D17,'[1]Document TermDesign Phase Key'!$A$1:$C$22,3,FALSE)</f>
        <v>Design / Estimate / Bid</v>
      </c>
      <c r="C17" s="59" t="str">
        <f>VLOOKUP(D17,'[1]Document TermDesign Phase Key'!$A$1:$C$22,2,FALSE)</f>
        <v>Engineering Guide</v>
      </c>
      <c r="D17" s="59" t="s">
        <v>77</v>
      </c>
      <c r="E17" s="59" t="s">
        <v>110</v>
      </c>
      <c r="F17" s="59" t="s">
        <v>33</v>
      </c>
      <c r="G17" s="59" t="s">
        <v>73</v>
      </c>
      <c r="H17" s="59" t="s">
        <v>74</v>
      </c>
      <c r="I17" s="59" t="s">
        <v>75</v>
      </c>
      <c r="J17" s="61" t="s">
        <v>111</v>
      </c>
      <c r="M17" s="59" t="s">
        <v>32</v>
      </c>
    </row>
    <row r="18" spans="1:14" s="59" customFormat="1">
      <c r="A18" s="59" t="s">
        <v>39</v>
      </c>
      <c r="B18" s="59" t="str">
        <f>VLOOKUP(D18,'[1]Document TermDesign Phase Key'!$A$1:$C$22,3,FALSE)</f>
        <v>Selection and Tools</v>
      </c>
      <c r="C18" s="59" t="str">
        <f>VLOOKUP(D18,'[1]Document TermDesign Phase Key'!$A$1:$C$22,2,FALSE)</f>
        <v>Software &amp; Selection Guide</v>
      </c>
      <c r="D18" s="59" t="s">
        <v>112</v>
      </c>
      <c r="E18" s="59" t="s">
        <v>113</v>
      </c>
      <c r="F18" s="59" t="s">
        <v>31</v>
      </c>
      <c r="G18" s="59" t="s">
        <v>73</v>
      </c>
      <c r="H18" s="59" t="s">
        <v>79</v>
      </c>
      <c r="I18" s="59" t="s">
        <v>75</v>
      </c>
      <c r="J18" s="60" t="s">
        <v>114</v>
      </c>
      <c r="M18" s="59" t="s">
        <v>32</v>
      </c>
    </row>
    <row r="19" spans="1:14" s="59" customFormat="1">
      <c r="A19" s="59" t="s">
        <v>39</v>
      </c>
      <c r="B19" s="59" t="str">
        <f>VLOOKUP(D19,'[1]Document TermDesign Phase Key'!$A$1:$C$22,3,FALSE)</f>
        <v>Design / Estimate / Bid</v>
      </c>
      <c r="C19" s="59" t="str">
        <f>VLOOKUP(D19,'[1]Document TermDesign Phase Key'!$A$1:$C$22,2,FALSE)</f>
        <v>Sales Brochure</v>
      </c>
      <c r="D19" s="59" t="s">
        <v>99</v>
      </c>
      <c r="E19" s="59" t="s">
        <v>115</v>
      </c>
      <c r="F19" s="59" t="s">
        <v>31</v>
      </c>
      <c r="G19" s="59" t="s">
        <v>73</v>
      </c>
      <c r="H19" s="59" t="s">
        <v>74</v>
      </c>
      <c r="I19" s="59" t="s">
        <v>75</v>
      </c>
      <c r="J19" s="60" t="s">
        <v>80</v>
      </c>
      <c r="M19" s="59" t="s">
        <v>32</v>
      </c>
    </row>
    <row r="20" spans="1:14" s="59" customFormat="1">
      <c r="A20" s="59" t="s">
        <v>39</v>
      </c>
      <c r="B20" s="59" t="str">
        <f>VLOOKUP(D20,'[1]Document TermDesign Phase Key'!$A$1:$C$22,3,FALSE)</f>
        <v>Market and Competition</v>
      </c>
      <c r="C20" s="59" t="str">
        <f>VLOOKUP(D20,'[1]Document TermDesign Phase Key'!$A$1:$C$22,2,FALSE)</f>
        <v>Competitive Comparison / Battle card</v>
      </c>
      <c r="D20" s="59" t="s">
        <v>116</v>
      </c>
      <c r="E20" s="59" t="s">
        <v>117</v>
      </c>
      <c r="F20" s="59" t="s">
        <v>31</v>
      </c>
      <c r="G20" s="59" t="s">
        <v>73</v>
      </c>
      <c r="H20" s="59" t="s">
        <v>74</v>
      </c>
      <c r="I20" s="59" t="s">
        <v>75</v>
      </c>
      <c r="J20" s="61" t="s">
        <v>76</v>
      </c>
      <c r="M20" s="59" t="s">
        <v>32</v>
      </c>
    </row>
    <row r="21" spans="1:14">
      <c r="A21" s="3" t="s">
        <v>39</v>
      </c>
      <c r="B21" s="3" t="str">
        <f>VLOOKUP(D21,'[1]Document TermDesign Phase Key'!$A$1:$C$22,3,FALSE)</f>
        <v>News Feed</v>
      </c>
      <c r="C21" s="3" t="str">
        <f>VLOOKUP(D21,'[1]Document TermDesign Phase Key'!$A$1:$C$22,2,FALSE)</f>
        <v>Marketing Update</v>
      </c>
      <c r="D21" s="3" t="s">
        <v>118</v>
      </c>
      <c r="E21" s="3" t="s">
        <v>119</v>
      </c>
      <c r="F21" s="3" t="s">
        <v>37</v>
      </c>
      <c r="G21" s="3" t="s">
        <v>73</v>
      </c>
      <c r="H21" s="3" t="s">
        <v>74</v>
      </c>
      <c r="I21" s="3" t="s">
        <v>75</v>
      </c>
      <c r="J21" s="43" t="s">
        <v>120</v>
      </c>
      <c r="M21" s="3" t="s">
        <v>36</v>
      </c>
      <c r="N21" s="3" t="s">
        <v>81</v>
      </c>
    </row>
    <row r="22" spans="1:14" s="59" customFormat="1">
      <c r="A22" s="59" t="s">
        <v>39</v>
      </c>
      <c r="B22" s="59" t="str">
        <f>VLOOKUP(D22,'[1]Document TermDesign Phase Key'!$A$1:$C$22,3,FALSE)</f>
        <v>Design / Estimate / Bid</v>
      </c>
      <c r="C22" s="59" t="str">
        <f>VLOOKUP(D22,'[1]Document TermDesign Phase Key'!$A$1:$C$22,2,FALSE)</f>
        <v>Technical Data Sheets</v>
      </c>
      <c r="D22" s="59" t="s">
        <v>71</v>
      </c>
      <c r="E22" s="59" t="s">
        <v>121</v>
      </c>
      <c r="F22" s="59" t="s">
        <v>31</v>
      </c>
      <c r="G22" s="59" t="s">
        <v>73</v>
      </c>
      <c r="H22" s="59" t="s">
        <v>74</v>
      </c>
      <c r="I22" s="59" t="s">
        <v>75</v>
      </c>
      <c r="J22" s="60" t="s">
        <v>114</v>
      </c>
      <c r="M22" s="59" t="s">
        <v>32</v>
      </c>
    </row>
    <row r="23" spans="1:14" s="57" customFormat="1">
      <c r="A23" s="57" t="s">
        <v>39</v>
      </c>
      <c r="B23" s="57" t="str">
        <f>VLOOKUP(D23,'[1]Document TermDesign Phase Key'!$A$1:$C$22,3,FALSE)</f>
        <v>News Feed</v>
      </c>
      <c r="C23" s="57" t="str">
        <f>VLOOKUP(D23,'[1]Document TermDesign Phase Key'!$A$1:$C$22,2,FALSE)</f>
        <v>Marketing Update</v>
      </c>
      <c r="D23" s="57" t="s">
        <v>118</v>
      </c>
      <c r="E23" s="57" t="s">
        <v>122</v>
      </c>
      <c r="G23" s="57" t="s">
        <v>73</v>
      </c>
      <c r="H23" s="57" t="s">
        <v>74</v>
      </c>
      <c r="I23" s="57" t="s">
        <v>75</v>
      </c>
      <c r="J23" s="58" t="s">
        <v>123</v>
      </c>
      <c r="M23" s="57" t="s">
        <v>34</v>
      </c>
      <c r="N23" s="57" t="s">
        <v>102</v>
      </c>
    </row>
    <row r="24" spans="1:14" s="59" customFormat="1">
      <c r="A24" s="59" t="s">
        <v>39</v>
      </c>
      <c r="B24" s="59" t="str">
        <f>VLOOKUP(D24,'[1]Document TermDesign Phase Key'!$A$1:$C$22,3,FALSE)</f>
        <v>Training</v>
      </c>
      <c r="C24" s="59" t="str">
        <f>VLOOKUP(D24,'[1]Document TermDesign Phase Key'!$A$1:$C$22,2,FALSE)</f>
        <v>Training Videos</v>
      </c>
      <c r="D24" s="59" t="s">
        <v>124</v>
      </c>
      <c r="E24" s="59" t="s">
        <v>125</v>
      </c>
      <c r="F24" s="59" t="s">
        <v>31</v>
      </c>
      <c r="G24" s="59" t="s">
        <v>73</v>
      </c>
      <c r="H24" s="59" t="s">
        <v>74</v>
      </c>
      <c r="I24" s="59" t="s">
        <v>75</v>
      </c>
      <c r="J24" s="60" t="s">
        <v>126</v>
      </c>
      <c r="M24" s="59" t="s">
        <v>32</v>
      </c>
    </row>
    <row r="25" spans="1:14">
      <c r="A25" s="3" t="s">
        <v>39</v>
      </c>
      <c r="B25" s="3" t="str">
        <f>VLOOKUP(D25,'[1]Document TermDesign Phase Key'!$A$1:$C$22,3,FALSE)</f>
        <v>News Feed</v>
      </c>
      <c r="C25" s="3" t="str">
        <f>VLOOKUP(D25,'[1]Document TermDesign Phase Key'!$A$1:$C$22,2,FALSE)</f>
        <v>Marketing Update</v>
      </c>
      <c r="D25" s="3" t="s">
        <v>118</v>
      </c>
      <c r="E25" s="3" t="s">
        <v>127</v>
      </c>
      <c r="F25" s="3" t="s">
        <v>37</v>
      </c>
      <c r="G25" s="3" t="s">
        <v>73</v>
      </c>
      <c r="H25" s="3" t="s">
        <v>74</v>
      </c>
      <c r="I25" s="3" t="s">
        <v>75</v>
      </c>
      <c r="J25" s="40" t="s">
        <v>128</v>
      </c>
      <c r="M25" s="3" t="s">
        <v>36</v>
      </c>
      <c r="N25" s="3" t="s">
        <v>81</v>
      </c>
    </row>
    <row r="26" spans="1:14" s="59" customFormat="1">
      <c r="A26" s="59" t="s">
        <v>39</v>
      </c>
      <c r="B26" s="59" t="str">
        <f>VLOOKUP(D26,'[1]Document TermDesign Phase Key'!$A$1:$C$22,3,FALSE)</f>
        <v>Design / Estimate / Bid</v>
      </c>
      <c r="C26" s="59" t="str">
        <f>VLOOKUP(D26,'[1]Document TermDesign Phase Key'!$A$1:$C$22,2,FALSE)</f>
        <v>Technical Data Sheets</v>
      </c>
      <c r="D26" s="59" t="s">
        <v>71</v>
      </c>
      <c r="E26" s="59" t="s">
        <v>129</v>
      </c>
      <c r="F26" s="59" t="s">
        <v>31</v>
      </c>
      <c r="G26" s="59" t="s">
        <v>73</v>
      </c>
      <c r="H26" s="59" t="s">
        <v>74</v>
      </c>
      <c r="I26" s="59" t="s">
        <v>75</v>
      </c>
      <c r="J26" s="60" t="s">
        <v>130</v>
      </c>
      <c r="M26" s="59" t="s">
        <v>32</v>
      </c>
    </row>
    <row r="27" spans="1:14" s="59" customFormat="1">
      <c r="A27" s="59" t="s">
        <v>39</v>
      </c>
      <c r="B27" s="59" t="str">
        <f>VLOOKUP(D27,'[1]Document TermDesign Phase Key'!$A$1:$C$22,3,FALSE)</f>
        <v>Design / Estimate / Bid</v>
      </c>
      <c r="C27" s="59" t="str">
        <f>VLOOKUP(D27,'[1]Document TermDesign Phase Key'!$A$1:$C$22,2,FALSE)</f>
        <v>Application Guide</v>
      </c>
      <c r="D27" s="59" t="s">
        <v>107</v>
      </c>
      <c r="E27" s="59" t="s">
        <v>131</v>
      </c>
      <c r="G27" s="59" t="s">
        <v>73</v>
      </c>
      <c r="H27" s="59" t="s">
        <v>74</v>
      </c>
      <c r="I27" s="59" t="s">
        <v>75</v>
      </c>
      <c r="J27" s="61" t="s">
        <v>132</v>
      </c>
      <c r="M27" s="59" t="s">
        <v>32</v>
      </c>
    </row>
    <row r="28" spans="1:14" s="59" customFormat="1">
      <c r="A28" s="59" t="s">
        <v>39</v>
      </c>
      <c r="B28" s="59" t="str">
        <f>VLOOKUP(D28,'[1]Document TermDesign Phase Key'!$A$1:$C$22,3,FALSE)</f>
        <v>Design / Estimate / Bid</v>
      </c>
      <c r="C28" s="59" t="str">
        <f>VLOOKUP(D28,'[1]Document TermDesign Phase Key'!$A$1:$C$22,2,FALSE)</f>
        <v>Application Guide</v>
      </c>
      <c r="D28" s="59" t="s">
        <v>107</v>
      </c>
      <c r="E28" s="59" t="s">
        <v>133</v>
      </c>
      <c r="G28" s="59" t="s">
        <v>73</v>
      </c>
      <c r="H28" s="59" t="s">
        <v>79</v>
      </c>
      <c r="I28" s="59" t="s">
        <v>75</v>
      </c>
      <c r="J28" s="61" t="s">
        <v>132</v>
      </c>
      <c r="M28" s="59" t="s">
        <v>32</v>
      </c>
    </row>
    <row r="29" spans="1:14" s="59" customFormat="1">
      <c r="A29" s="59" t="s">
        <v>39</v>
      </c>
      <c r="B29" s="59" t="str">
        <f>VLOOKUP(D29,'[1]Document TermDesign Phase Key'!$A$1:$C$22,3,FALSE)</f>
        <v>Design / Estimate / Bid</v>
      </c>
      <c r="C29" s="59" t="str">
        <f>VLOOKUP(D29,'[1]Document TermDesign Phase Key'!$A$1:$C$22,2,FALSE)</f>
        <v>Sales Brochure</v>
      </c>
      <c r="D29" s="59" t="s">
        <v>134</v>
      </c>
      <c r="E29" s="59" t="s">
        <v>135</v>
      </c>
      <c r="F29" s="59" t="s">
        <v>31</v>
      </c>
      <c r="G29" s="59" t="s">
        <v>73</v>
      </c>
      <c r="H29" s="59" t="s">
        <v>74</v>
      </c>
      <c r="I29" s="59" t="s">
        <v>75</v>
      </c>
      <c r="J29" s="60" t="s">
        <v>136</v>
      </c>
    </row>
    <row r="30" spans="1:14" s="59" customFormat="1">
      <c r="A30" s="59" t="s">
        <v>39</v>
      </c>
      <c r="B30" s="59" t="str">
        <f>VLOOKUP(D30,'[1]Document TermDesign Phase Key'!$A$1:$C$22,3,FALSE)</f>
        <v>Design / Estimate / Bid</v>
      </c>
      <c r="C30" s="59" t="str">
        <f>VLOOKUP(D30,'[1]Document TermDesign Phase Key'!$A$1:$C$22,2,FALSE)</f>
        <v>Technical Data Sheets</v>
      </c>
      <c r="D30" s="59" t="s">
        <v>71</v>
      </c>
      <c r="E30" s="59" t="s">
        <v>137</v>
      </c>
      <c r="F30" s="59" t="s">
        <v>31</v>
      </c>
      <c r="G30" s="59" t="s">
        <v>73</v>
      </c>
      <c r="H30" s="59" t="s">
        <v>74</v>
      </c>
      <c r="I30" s="59" t="s">
        <v>75</v>
      </c>
      <c r="J30" s="60" t="s">
        <v>138</v>
      </c>
      <c r="M30" s="59" t="s">
        <v>32</v>
      </c>
    </row>
    <row r="31" spans="1:14" s="59" customFormat="1">
      <c r="A31" s="59" t="s">
        <v>39</v>
      </c>
      <c r="B31" s="59" t="str">
        <f>VLOOKUP(D31,'[1]Document TermDesign Phase Key'!$A$1:$C$22,3,FALSE)</f>
        <v>Design / Estimate / Bid</v>
      </c>
      <c r="C31" s="59" t="str">
        <f>VLOOKUP(D31,'[1]Document TermDesign Phase Key'!$A$1:$C$22,2,FALSE)</f>
        <v>Application Guide</v>
      </c>
      <c r="D31" s="59" t="s">
        <v>107</v>
      </c>
      <c r="E31" s="59" t="s">
        <v>139</v>
      </c>
      <c r="G31" s="59" t="s">
        <v>73</v>
      </c>
      <c r="H31" s="59" t="s">
        <v>74</v>
      </c>
      <c r="I31" s="59" t="s">
        <v>75</v>
      </c>
      <c r="J31" s="61" t="s">
        <v>140</v>
      </c>
      <c r="M31" s="59" t="s">
        <v>32</v>
      </c>
    </row>
    <row r="32" spans="1:14" s="59" customFormat="1">
      <c r="A32" s="59" t="s">
        <v>39</v>
      </c>
      <c r="B32" s="59" t="str">
        <f>VLOOKUP(D32,'[1]Document TermDesign Phase Key'!$A$1:$C$22,3,FALSE)</f>
        <v>Design / Estimate / Bid</v>
      </c>
      <c r="C32" s="59" t="str">
        <f>VLOOKUP(D32,'[1]Document TermDesign Phase Key'!$A$1:$C$22,2,FALSE)</f>
        <v>Application Guide</v>
      </c>
      <c r="D32" s="59" t="s">
        <v>107</v>
      </c>
      <c r="E32" s="59" t="s">
        <v>141</v>
      </c>
      <c r="G32" s="59" t="s">
        <v>73</v>
      </c>
      <c r="H32" s="59" t="s">
        <v>74</v>
      </c>
      <c r="I32" s="59" t="s">
        <v>75</v>
      </c>
      <c r="J32" s="61" t="s">
        <v>142</v>
      </c>
      <c r="M32" s="59" t="s">
        <v>32</v>
      </c>
    </row>
    <row r="33" spans="1:14" s="59" customFormat="1">
      <c r="A33" s="59" t="s">
        <v>39</v>
      </c>
      <c r="B33" s="59" t="str">
        <f>VLOOKUP(D33,'[1]Document TermDesign Phase Key'!$A$1:$C$22,3,FALSE)</f>
        <v>Design / Estimate / Bid</v>
      </c>
      <c r="C33" s="59" t="str">
        <f>VLOOKUP(D33,'[1]Document TermDesign Phase Key'!$A$1:$C$22,2,FALSE)</f>
        <v>Application Guide</v>
      </c>
      <c r="D33" s="59" t="s">
        <v>107</v>
      </c>
      <c r="E33" s="59" t="s">
        <v>143</v>
      </c>
      <c r="G33" s="59" t="s">
        <v>73</v>
      </c>
      <c r="H33" s="59" t="s">
        <v>74</v>
      </c>
      <c r="I33" s="59" t="s">
        <v>75</v>
      </c>
      <c r="J33" s="61" t="s">
        <v>144</v>
      </c>
      <c r="M33" s="59" t="s">
        <v>32</v>
      </c>
    </row>
    <row r="34" spans="1:14" s="59" customFormat="1">
      <c r="A34" s="59" t="s">
        <v>39</v>
      </c>
      <c r="B34" s="59" t="str">
        <f>VLOOKUP(D34,'[1]Document TermDesign Phase Key'!$A$1:$C$22,3,FALSE)</f>
        <v>News Feed</v>
      </c>
      <c r="C34" s="59" t="str">
        <f>VLOOKUP(D34,'[1]Document TermDesign Phase Key'!$A$1:$C$22,2,FALSE)</f>
        <v>Release Letter</v>
      </c>
      <c r="D34" s="59" t="s">
        <v>145</v>
      </c>
      <c r="E34" s="59" t="s">
        <v>146</v>
      </c>
      <c r="F34" s="59" t="s">
        <v>31</v>
      </c>
      <c r="G34" s="59" t="s">
        <v>73</v>
      </c>
      <c r="H34" s="59" t="s">
        <v>79</v>
      </c>
      <c r="I34" s="59" t="s">
        <v>75</v>
      </c>
      <c r="J34" s="62">
        <v>41778</v>
      </c>
      <c r="M34" s="59" t="s">
        <v>32</v>
      </c>
    </row>
    <row r="35" spans="1:14" s="59" customFormat="1">
      <c r="A35" s="59" t="s">
        <v>39</v>
      </c>
      <c r="B35" s="59" t="str">
        <f>VLOOKUP(D35,'[1]Document TermDesign Phase Key'!$A$1:$C$22,3,FALSE)</f>
        <v>News Feed</v>
      </c>
      <c r="C35" s="59" t="str">
        <f>VLOOKUP(D35,'[1]Document TermDesign Phase Key'!$A$1:$C$22,2,FALSE)</f>
        <v>Release Letter</v>
      </c>
      <c r="D35" s="59" t="s">
        <v>145</v>
      </c>
      <c r="E35" s="59" t="s">
        <v>147</v>
      </c>
      <c r="F35" s="59" t="s">
        <v>31</v>
      </c>
      <c r="G35" s="59" t="s">
        <v>73</v>
      </c>
      <c r="H35" s="59" t="s">
        <v>74</v>
      </c>
      <c r="I35" s="59" t="s">
        <v>75</v>
      </c>
      <c r="J35" s="62">
        <v>41778</v>
      </c>
      <c r="M35" s="59" t="s">
        <v>32</v>
      </c>
    </row>
    <row r="36" spans="1:14" s="59" customFormat="1">
      <c r="A36" s="59" t="s">
        <v>39</v>
      </c>
      <c r="B36" s="59" t="str">
        <f>VLOOKUP(D36,'[1]Document TermDesign Phase Key'!$A$1:$C$22,3,FALSE)</f>
        <v>News Feed</v>
      </c>
      <c r="C36" s="59" t="str">
        <f>VLOOKUP(D36,'[1]Document TermDesign Phase Key'!$A$1:$C$22,2,FALSE)</f>
        <v>Release Letter</v>
      </c>
      <c r="D36" s="59" t="s">
        <v>145</v>
      </c>
      <c r="E36" s="59" t="s">
        <v>148</v>
      </c>
      <c r="F36" s="59" t="s">
        <v>31</v>
      </c>
      <c r="G36" s="59" t="s">
        <v>73</v>
      </c>
      <c r="H36" s="59" t="s">
        <v>74</v>
      </c>
      <c r="I36" s="59" t="s">
        <v>75</v>
      </c>
      <c r="J36" s="63">
        <v>41549</v>
      </c>
      <c r="M36" s="59" t="s">
        <v>32</v>
      </c>
    </row>
    <row r="37" spans="1:14">
      <c r="A37" s="3" t="s">
        <v>39</v>
      </c>
      <c r="B37" s="3" t="str">
        <f>VLOOKUP(D37,'[1]Document TermDesign Phase Key'!$A$1:$C$22,3,FALSE)</f>
        <v>News Feed</v>
      </c>
      <c r="C37" s="3" t="str">
        <f>VLOOKUP(D37,'[1]Document TermDesign Phase Key'!$A$1:$C$22,2,FALSE)</f>
        <v>Marketing Update</v>
      </c>
      <c r="D37" s="3" t="s">
        <v>118</v>
      </c>
      <c r="E37" s="3" t="s">
        <v>149</v>
      </c>
      <c r="F37" s="3" t="s">
        <v>37</v>
      </c>
      <c r="G37" s="3" t="s">
        <v>73</v>
      </c>
      <c r="H37" s="3" t="s">
        <v>74</v>
      </c>
      <c r="I37" s="3" t="s">
        <v>75</v>
      </c>
      <c r="J37" s="40">
        <v>2008</v>
      </c>
      <c r="M37" s="3" t="s">
        <v>36</v>
      </c>
      <c r="N37" s="3" t="s">
        <v>81</v>
      </c>
    </row>
    <row r="38" spans="1:14">
      <c r="A38" s="3" t="s">
        <v>39</v>
      </c>
      <c r="B38" s="3" t="str">
        <f>VLOOKUP(D38,'[1]Document TermDesign Phase Key'!$A$1:$C$22,3,FALSE)</f>
        <v>News Feed</v>
      </c>
      <c r="C38" s="3" t="str">
        <f>VLOOKUP(D38,'[1]Document TermDesign Phase Key'!$A$1:$C$22,2,FALSE)</f>
        <v>Marketing Update</v>
      </c>
      <c r="D38" s="3" t="s">
        <v>118</v>
      </c>
      <c r="E38" s="3" t="s">
        <v>150</v>
      </c>
      <c r="F38" s="3" t="s">
        <v>37</v>
      </c>
      <c r="G38" s="3" t="s">
        <v>73</v>
      </c>
      <c r="H38" s="3" t="s">
        <v>74</v>
      </c>
      <c r="I38" s="3" t="s">
        <v>75</v>
      </c>
      <c r="J38" s="40" t="s">
        <v>91</v>
      </c>
      <c r="M38" s="3" t="s">
        <v>36</v>
      </c>
      <c r="N38" s="3" t="s">
        <v>81</v>
      </c>
    </row>
    <row r="39" spans="1:14">
      <c r="A39" s="3" t="s">
        <v>39</v>
      </c>
      <c r="B39" s="3" t="str">
        <f>VLOOKUP(D39,'[1]Document TermDesign Phase Key'!$A$1:$C$22,3,FALSE)</f>
        <v>News Feed</v>
      </c>
      <c r="C39" s="3" t="str">
        <f>VLOOKUP(D39,'[1]Document TermDesign Phase Key'!$A$1:$C$22,2,FALSE)</f>
        <v>Marketing Update</v>
      </c>
      <c r="D39" s="3" t="s">
        <v>118</v>
      </c>
      <c r="E39" s="3" t="s">
        <v>151</v>
      </c>
      <c r="F39" s="3" t="s">
        <v>37</v>
      </c>
      <c r="G39" s="3" t="s">
        <v>73</v>
      </c>
      <c r="H39" s="3" t="s">
        <v>74</v>
      </c>
      <c r="I39" s="3" t="s">
        <v>75</v>
      </c>
      <c r="J39" s="40" t="s">
        <v>91</v>
      </c>
      <c r="M39" s="3" t="s">
        <v>36</v>
      </c>
      <c r="N39" s="3" t="s">
        <v>81</v>
      </c>
    </row>
    <row r="40" spans="1:14">
      <c r="A40" s="3" t="s">
        <v>39</v>
      </c>
      <c r="B40" s="3" t="str">
        <f>VLOOKUP(D40,'[1]Document TermDesign Phase Key'!$A$1:$C$22,3,FALSE)</f>
        <v>News Feed</v>
      </c>
      <c r="C40" s="3" t="str">
        <f>VLOOKUP(D40,'[1]Document TermDesign Phase Key'!$A$1:$C$22,2,FALSE)</f>
        <v>Marketing Update</v>
      </c>
      <c r="D40" s="3" t="s">
        <v>118</v>
      </c>
      <c r="E40" s="3" t="s">
        <v>152</v>
      </c>
      <c r="F40" s="3" t="s">
        <v>37</v>
      </c>
      <c r="G40" s="3" t="s">
        <v>73</v>
      </c>
      <c r="H40" s="3" t="s">
        <v>74</v>
      </c>
      <c r="I40" s="3" t="s">
        <v>75</v>
      </c>
      <c r="J40" s="40" t="s">
        <v>153</v>
      </c>
      <c r="M40" s="3" t="s">
        <v>36</v>
      </c>
      <c r="N40" s="3" t="s">
        <v>81</v>
      </c>
    </row>
    <row r="41" spans="1:14">
      <c r="A41" s="3" t="s">
        <v>39</v>
      </c>
      <c r="B41" s="3" t="str">
        <f>VLOOKUP(D41,'[1]Document TermDesign Phase Key'!$A$1:$C$22,3,FALSE)</f>
        <v>Design / Estimate / Bid</v>
      </c>
      <c r="C41" s="3" t="str">
        <f>VLOOKUP(D41,'[1]Document TermDesign Phase Key'!$A$1:$C$22,2,FALSE)</f>
        <v>Sales Brochure</v>
      </c>
      <c r="D41" s="3" t="s">
        <v>134</v>
      </c>
      <c r="E41" s="3" t="s">
        <v>154</v>
      </c>
      <c r="F41" s="3" t="s">
        <v>31</v>
      </c>
      <c r="G41" s="3" t="s">
        <v>73</v>
      </c>
      <c r="H41" s="3" t="s">
        <v>74</v>
      </c>
      <c r="I41" s="3" t="s">
        <v>75</v>
      </c>
      <c r="J41" s="40" t="s">
        <v>155</v>
      </c>
    </row>
    <row r="42" spans="1:14" s="64" customFormat="1">
      <c r="A42" s="64" t="s">
        <v>39</v>
      </c>
      <c r="B42" s="64" t="str">
        <f>VLOOKUP(D42,'[1]Document TermDesign Phase Key'!$A$1:$C$22,3,FALSE)</f>
        <v>Selection and Tools</v>
      </c>
      <c r="C42" s="64" t="str">
        <f>VLOOKUP(D42,'[1]Document TermDesign Phase Key'!$A$1:$C$22,2,FALSE)</f>
        <v>Software &amp; Selection Guide</v>
      </c>
      <c r="D42" s="64" t="s">
        <v>112</v>
      </c>
      <c r="E42" s="64" t="s">
        <v>156</v>
      </c>
      <c r="F42" s="64" t="s">
        <v>31</v>
      </c>
      <c r="G42" s="64" t="s">
        <v>73</v>
      </c>
      <c r="H42" s="64" t="s">
        <v>79</v>
      </c>
      <c r="I42" s="64" t="s">
        <v>75</v>
      </c>
      <c r="J42" s="44" t="s">
        <v>157</v>
      </c>
      <c r="M42" s="64" t="s">
        <v>32</v>
      </c>
    </row>
    <row r="43" spans="1:14" ht="20.45" thickBot="1">
      <c r="A43" s="123" t="s">
        <v>158</v>
      </c>
      <c r="B43" s="123"/>
      <c r="C43" s="123"/>
      <c r="D43" s="123"/>
      <c r="E43" s="123"/>
      <c r="F43" s="123"/>
      <c r="G43" s="123"/>
      <c r="H43" s="123"/>
      <c r="I43" s="123"/>
      <c r="J43" s="123"/>
      <c r="K43" s="123"/>
      <c r="L43" s="123"/>
      <c r="M43" s="123"/>
      <c r="N43" s="123"/>
    </row>
    <row r="44" spans="1:14" ht="15" thickTop="1"/>
  </sheetData>
  <sheetProtection formatCells="0" formatColumns="0" formatRows="0"/>
  <sortState ref="A2:N42">
    <sortCondition ref="E2:E42"/>
  </sortState>
  <mergeCells count="1">
    <mergeCell ref="A43:N43"/>
  </mergeCells>
  <dataValidations count="2">
    <dataValidation type="list" allowBlank="1" showInputMessage="1" showErrorMessage="1" sqref="M2:M42" xr:uid="{00000000-0002-0000-0100-000000000000}">
      <formula1>Action</formula1>
    </dataValidation>
    <dataValidation type="list" allowBlank="1" showInputMessage="1" showErrorMessage="1" sqref="F2:F42" xr:uid="{00000000-0002-0000-0100-000001000000}">
      <formula1>Audience</formula1>
    </dataValidation>
  </dataValidations>
  <pageMargins left="0.7" right="0.7" top="0.75" bottom="0.75" header="0.3" footer="0.3"/>
  <pageSetup paperSize="17" scale="60"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N76"/>
  <sheetViews>
    <sheetView view="pageBreakPreview" zoomScale="90" zoomScaleNormal="100" zoomScaleSheetLayoutView="90" workbookViewId="0" xr3:uid="{842E5F09-E766-5B8D-85AF-A39847EA96FD}">
      <pane ySplit="1" topLeftCell="A2" activePane="bottomLeft" state="frozen"/>
      <selection pane="bottomLeft" activeCell="A34" sqref="A34:XFD34"/>
    </sheetView>
  </sheetViews>
  <sheetFormatPr defaultColWidth="9.140625" defaultRowHeight="14.45"/>
  <cols>
    <col min="1" max="1" width="10.7109375" style="3" customWidth="1"/>
    <col min="2" max="2" width="23" style="3" hidden="1" customWidth="1"/>
    <col min="3" max="3" width="35" style="3" bestFit="1" customWidth="1"/>
    <col min="4" max="4" width="20.42578125" style="3" hidden="1" customWidth="1"/>
    <col min="5" max="5" width="95.42578125" style="3" customWidth="1"/>
    <col min="6" max="6" width="12.42578125" style="3" hidden="1" customWidth="1"/>
    <col min="7" max="7" width="19.85546875" style="3" hidden="1" customWidth="1"/>
    <col min="8" max="8" width="9.42578125" style="3" bestFit="1" customWidth="1"/>
    <col min="9" max="9" width="12.42578125" style="3" hidden="1" customWidth="1"/>
    <col min="10" max="10" width="18.5703125" style="3" hidden="1" customWidth="1"/>
    <col min="11" max="11" width="20.140625" style="3" hidden="1" customWidth="1"/>
    <col min="12" max="12" width="23" style="3" hidden="1" customWidth="1"/>
    <col min="13" max="13" width="8.7109375" style="3" customWidth="1"/>
    <col min="14" max="14" width="41.85546875" style="3" customWidth="1"/>
    <col min="15" max="16384" width="9.140625" style="3"/>
  </cols>
  <sheetData>
    <row r="1" spans="1:14" ht="20.45" thickBot="1">
      <c r="A1" s="87" t="s">
        <v>6</v>
      </c>
      <c r="B1" s="87" t="s">
        <v>68</v>
      </c>
      <c r="C1" s="87" t="s">
        <v>69</v>
      </c>
      <c r="D1" s="87" t="s">
        <v>7</v>
      </c>
      <c r="E1" s="87" t="s">
        <v>8</v>
      </c>
      <c r="F1" s="87" t="s">
        <v>9</v>
      </c>
      <c r="G1" s="87" t="s">
        <v>10</v>
      </c>
      <c r="H1" s="87" t="s">
        <v>11</v>
      </c>
      <c r="I1" s="87" t="s">
        <v>12</v>
      </c>
      <c r="J1" s="87" t="s">
        <v>13</v>
      </c>
      <c r="K1" s="87" t="s">
        <v>14</v>
      </c>
      <c r="L1" s="87" t="s">
        <v>15</v>
      </c>
      <c r="M1" s="39" t="s">
        <v>16</v>
      </c>
      <c r="N1" s="87" t="s">
        <v>17</v>
      </c>
    </row>
    <row r="2" spans="1:14" s="59" customFormat="1" ht="15" thickTop="1">
      <c r="A2" s="59" t="s">
        <v>42</v>
      </c>
      <c r="B2" s="59" t="str">
        <f>VLOOKUP(D2,'[2]Document TermDesign Phase Key'!$A$1:$C$22,3,FALSE)</f>
        <v>Design / Estimate / Bid</v>
      </c>
      <c r="C2" s="59" t="str">
        <f>VLOOKUP(D2,'[2]Document TermDesign Phase Key'!$A$1:$C$22,2,FALSE)</f>
        <v>Technical Data Sheets</v>
      </c>
      <c r="D2" s="59" t="s">
        <v>71</v>
      </c>
      <c r="E2" s="59" t="s">
        <v>72</v>
      </c>
      <c r="F2" s="59" t="s">
        <v>33</v>
      </c>
      <c r="G2" s="59" t="s">
        <v>159</v>
      </c>
      <c r="H2" s="59" t="s">
        <v>160</v>
      </c>
      <c r="I2" s="59" t="s">
        <v>75</v>
      </c>
      <c r="J2" s="60" t="s">
        <v>161</v>
      </c>
      <c r="M2" s="59" t="s">
        <v>32</v>
      </c>
    </row>
    <row r="3" spans="1:14" s="59" customFormat="1">
      <c r="A3" s="59" t="s">
        <v>42</v>
      </c>
      <c r="B3" s="59" t="str">
        <f>VLOOKUP(D3,'[2]Document TermDesign Phase Key'!$A$1:$C$22,3,FALSE)</f>
        <v>Design / Estimate / Bid</v>
      </c>
      <c r="C3" s="59" t="str">
        <f>VLOOKUP(D3,'[2]Document TermDesign Phase Key'!$A$1:$C$22,2,FALSE)</f>
        <v>Engineering Guide</v>
      </c>
      <c r="D3" s="59" t="s">
        <v>77</v>
      </c>
      <c r="E3" s="59" t="s">
        <v>162</v>
      </c>
      <c r="F3" s="59" t="s">
        <v>31</v>
      </c>
      <c r="G3" s="59" t="s">
        <v>73</v>
      </c>
      <c r="H3" s="59" t="s">
        <v>74</v>
      </c>
      <c r="I3" s="59" t="s">
        <v>75</v>
      </c>
      <c r="J3" s="60" t="s">
        <v>80</v>
      </c>
      <c r="M3" s="59" t="s">
        <v>32</v>
      </c>
    </row>
    <row r="4" spans="1:14" s="59" customFormat="1">
      <c r="A4" s="59" t="s">
        <v>42</v>
      </c>
      <c r="B4" s="59" t="str">
        <f>VLOOKUP(D4,'[2]Document TermDesign Phase Key'!$A$1:$C$22,3,FALSE)</f>
        <v>Design / Estimate / Bid</v>
      </c>
      <c r="C4" s="59" t="str">
        <f>VLOOKUP(D4,'[2]Document TermDesign Phase Key'!$A$1:$C$22,2,FALSE)</f>
        <v>Engineering Guide</v>
      </c>
      <c r="D4" s="59" t="s">
        <v>77</v>
      </c>
      <c r="E4" s="59" t="s">
        <v>163</v>
      </c>
      <c r="F4" s="59" t="s">
        <v>31</v>
      </c>
      <c r="G4" s="59" t="s">
        <v>159</v>
      </c>
      <c r="H4" s="59" t="s">
        <v>160</v>
      </c>
      <c r="I4" s="59" t="s">
        <v>75</v>
      </c>
      <c r="J4" s="60" t="s">
        <v>83</v>
      </c>
      <c r="M4" s="59" t="s">
        <v>32</v>
      </c>
    </row>
    <row r="5" spans="1:14" s="59" customFormat="1">
      <c r="A5" s="59" t="s">
        <v>42</v>
      </c>
      <c r="B5" s="59" t="str">
        <f>VLOOKUP(D5,'[2]Document TermDesign Phase Key'!$A$1:$C$22,3,FALSE)</f>
        <v>Design / Estimate / Bid</v>
      </c>
      <c r="C5" s="59" t="str">
        <f>VLOOKUP(D5,'[2]Document TermDesign Phase Key'!$A$1:$C$22,2,FALSE)</f>
        <v>Engineering Guide</v>
      </c>
      <c r="D5" s="59" t="s">
        <v>77</v>
      </c>
      <c r="E5" s="59" t="s">
        <v>164</v>
      </c>
      <c r="F5" s="59" t="s">
        <v>31</v>
      </c>
      <c r="G5" s="59" t="s">
        <v>159</v>
      </c>
      <c r="H5" s="59" t="s">
        <v>160</v>
      </c>
      <c r="I5" s="59" t="s">
        <v>75</v>
      </c>
      <c r="J5" s="60" t="s">
        <v>165</v>
      </c>
      <c r="M5" s="59" t="s">
        <v>32</v>
      </c>
    </row>
    <row r="6" spans="1:14" s="59" customFormat="1">
      <c r="A6" s="59" t="s">
        <v>42</v>
      </c>
      <c r="B6" s="59" t="str">
        <f>VLOOKUP(D6,'[2]Document TermDesign Phase Key'!$A$1:$C$22,3,FALSE)</f>
        <v>Training</v>
      </c>
      <c r="C6" s="59" t="str">
        <f>VLOOKUP(D6,'[2]Document TermDesign Phase Key'!$A$1:$C$22,2,FALSE)</f>
        <v>Training Videos</v>
      </c>
      <c r="D6" s="59" t="s">
        <v>124</v>
      </c>
      <c r="E6" s="59" t="s">
        <v>166</v>
      </c>
      <c r="F6" s="59" t="s">
        <v>31</v>
      </c>
      <c r="G6" s="65" t="s">
        <v>73</v>
      </c>
      <c r="H6" s="59" t="s">
        <v>74</v>
      </c>
      <c r="I6" s="59" t="s">
        <v>75</v>
      </c>
      <c r="J6" s="66">
        <v>41134</v>
      </c>
      <c r="M6" s="59" t="s">
        <v>32</v>
      </c>
    </row>
    <row r="7" spans="1:14" s="59" customFormat="1">
      <c r="A7" s="59" t="s">
        <v>42</v>
      </c>
      <c r="B7" s="59" t="str">
        <f>VLOOKUP(D7,'[2]Document TermDesign Phase Key'!$A$1:$C$22,3,FALSE)</f>
        <v>Training</v>
      </c>
      <c r="C7" s="59" t="str">
        <f>VLOOKUP(D7,'[2]Document TermDesign Phase Key'!$A$1:$C$22,2,FALSE)</f>
        <v>Training Videos</v>
      </c>
      <c r="D7" s="59" t="s">
        <v>124</v>
      </c>
      <c r="E7" s="59" t="s">
        <v>167</v>
      </c>
      <c r="F7" s="59" t="s">
        <v>31</v>
      </c>
      <c r="G7" s="65" t="s">
        <v>73</v>
      </c>
      <c r="H7" s="59" t="s">
        <v>74</v>
      </c>
      <c r="I7" s="59" t="s">
        <v>75</v>
      </c>
      <c r="J7" s="66">
        <v>41652</v>
      </c>
      <c r="M7" s="59" t="s">
        <v>32</v>
      </c>
    </row>
    <row r="8" spans="1:14" s="59" customFormat="1">
      <c r="A8" s="59" t="s">
        <v>42</v>
      </c>
      <c r="B8" s="59" t="str">
        <f>VLOOKUP(D8,'[2]Document TermDesign Phase Key'!$A$1:$C$22,3,FALSE)</f>
        <v>Design / Estimate / Bid</v>
      </c>
      <c r="C8" s="59" t="str">
        <f>VLOOKUP(D8,'[2]Document TermDesign Phase Key'!$A$1:$C$22,2,FALSE)</f>
        <v>Engineering Guide</v>
      </c>
      <c r="D8" s="59" t="s">
        <v>77</v>
      </c>
      <c r="E8" s="59" t="s">
        <v>168</v>
      </c>
      <c r="F8" s="59" t="s">
        <v>31</v>
      </c>
      <c r="G8" s="59" t="s">
        <v>73</v>
      </c>
      <c r="H8" s="59" t="s">
        <v>160</v>
      </c>
      <c r="I8" s="59" t="s">
        <v>75</v>
      </c>
      <c r="J8" s="60" t="s">
        <v>89</v>
      </c>
      <c r="M8" s="59" t="s">
        <v>32</v>
      </c>
    </row>
    <row r="9" spans="1:14" s="59" customFormat="1">
      <c r="A9" s="59" t="s">
        <v>42</v>
      </c>
      <c r="B9" s="59" t="str">
        <f>VLOOKUP(D9,'[2]Document TermDesign Phase Key'!$A$1:$C$22,3,FALSE)</f>
        <v>Design / Estimate / Bid</v>
      </c>
      <c r="C9" s="59" t="str">
        <f>VLOOKUP(D9,'[2]Document TermDesign Phase Key'!$A$1:$C$22,2,FALSE)</f>
        <v>Engineering Guide</v>
      </c>
      <c r="D9" s="59" t="s">
        <v>77</v>
      </c>
      <c r="E9" s="59" t="s">
        <v>169</v>
      </c>
      <c r="F9" s="59" t="s">
        <v>31</v>
      </c>
      <c r="G9" s="59" t="s">
        <v>159</v>
      </c>
      <c r="H9" s="59" t="s">
        <v>160</v>
      </c>
      <c r="I9" s="59" t="s">
        <v>75</v>
      </c>
      <c r="J9" s="60" t="s">
        <v>91</v>
      </c>
      <c r="M9" s="59" t="s">
        <v>32</v>
      </c>
    </row>
    <row r="10" spans="1:14" s="59" customFormat="1">
      <c r="A10" s="59" t="s">
        <v>42</v>
      </c>
      <c r="B10" s="59" t="str">
        <f>VLOOKUP(D10,'[2]Document TermDesign Phase Key'!$A$1:$C$22,3,FALSE)</f>
        <v>Design / Estimate / Bid</v>
      </c>
      <c r="C10" s="59" t="str">
        <f>VLOOKUP(D10,'[2]Document TermDesign Phase Key'!$A$1:$C$22,2,FALSE)</f>
        <v>Technical Data Sheets</v>
      </c>
      <c r="D10" s="59" t="s">
        <v>71</v>
      </c>
      <c r="E10" s="59" t="s">
        <v>92</v>
      </c>
      <c r="F10" s="59" t="s">
        <v>37</v>
      </c>
      <c r="G10" s="59" t="s">
        <v>159</v>
      </c>
      <c r="H10" s="59" t="s">
        <v>160</v>
      </c>
      <c r="I10" s="59" t="s">
        <v>75</v>
      </c>
      <c r="J10" s="60" t="s">
        <v>91</v>
      </c>
      <c r="M10" s="59" t="s">
        <v>32</v>
      </c>
      <c r="N10" s="59" t="s">
        <v>81</v>
      </c>
    </row>
    <row r="11" spans="1:14" s="59" customFormat="1">
      <c r="A11" s="59" t="s">
        <v>42</v>
      </c>
      <c r="B11" s="59" t="str">
        <f>VLOOKUP(D11,'[2]Document TermDesign Phase Key'!$A$1:$C$22,3,FALSE)</f>
        <v>Design / Estimate / Bid</v>
      </c>
      <c r="C11" s="59" t="str">
        <f>VLOOKUP(D11,'[2]Document TermDesign Phase Key'!$A$1:$C$22,2,FALSE)</f>
        <v>Technical Data Sheets</v>
      </c>
      <c r="D11" s="59" t="s">
        <v>71</v>
      </c>
      <c r="E11" s="59" t="s">
        <v>170</v>
      </c>
      <c r="F11" s="59" t="s">
        <v>37</v>
      </c>
      <c r="G11" s="59" t="s">
        <v>159</v>
      </c>
      <c r="H11" s="59" t="s">
        <v>160</v>
      </c>
      <c r="I11" s="59" t="s">
        <v>75</v>
      </c>
      <c r="J11" s="60" t="s">
        <v>161</v>
      </c>
      <c r="M11" s="59" t="s">
        <v>32</v>
      </c>
      <c r="N11" s="59" t="s">
        <v>81</v>
      </c>
    </row>
    <row r="12" spans="1:14" s="59" customFormat="1">
      <c r="A12" s="59" t="s">
        <v>42</v>
      </c>
      <c r="B12" s="59" t="str">
        <f>VLOOKUP(D12,'[2]Document TermDesign Phase Key'!$A$1:$C$22,3,FALSE)</f>
        <v>Design / Estimate / Bid</v>
      </c>
      <c r="C12" s="59" t="str">
        <f>VLOOKUP(D12,'[2]Document TermDesign Phase Key'!$A$1:$C$22,2,FALSE)</f>
        <v>Engineering Guide</v>
      </c>
      <c r="D12" s="59" t="s">
        <v>77</v>
      </c>
      <c r="E12" s="59" t="s">
        <v>171</v>
      </c>
      <c r="F12" s="59" t="s">
        <v>31</v>
      </c>
      <c r="G12" s="59" t="s">
        <v>159</v>
      </c>
      <c r="H12" s="59" t="s">
        <v>160</v>
      </c>
      <c r="I12" s="59" t="s">
        <v>75</v>
      </c>
      <c r="J12" s="60" t="s">
        <v>95</v>
      </c>
      <c r="M12" s="59" t="s">
        <v>32</v>
      </c>
    </row>
    <row r="13" spans="1:14" s="59" customFormat="1">
      <c r="A13" s="59" t="s">
        <v>42</v>
      </c>
      <c r="B13" s="59" t="str">
        <f>VLOOKUP(D13,'[2]Document TermDesign Phase Key'!$A$1:$C$22,3,FALSE)</f>
        <v>Design / Estimate / Bid</v>
      </c>
      <c r="C13" s="59" t="str">
        <f>VLOOKUP(D13,'[2]Document TermDesign Phase Key'!$A$1:$C$22,2,FALSE)</f>
        <v>Engineering Guide</v>
      </c>
      <c r="D13" s="59" t="s">
        <v>77</v>
      </c>
      <c r="E13" s="59" t="s">
        <v>172</v>
      </c>
      <c r="F13" s="59" t="s">
        <v>31</v>
      </c>
      <c r="G13" s="59" t="s">
        <v>159</v>
      </c>
      <c r="H13" s="59" t="s">
        <v>160</v>
      </c>
      <c r="I13" s="59" t="s">
        <v>75</v>
      </c>
      <c r="J13" s="60" t="s">
        <v>97</v>
      </c>
      <c r="M13" s="59" t="s">
        <v>32</v>
      </c>
    </row>
    <row r="14" spans="1:14" s="67" customFormat="1">
      <c r="A14" s="59" t="s">
        <v>42</v>
      </c>
      <c r="B14" s="59" t="str">
        <f>VLOOKUP(D14,'[2]Document TermDesign Phase Key'!$A$1:$C$22,3,FALSE)</f>
        <v>Market and Competition</v>
      </c>
      <c r="C14" s="59" t="str">
        <f>VLOOKUP(D14,'[2]Document TermDesign Phase Key'!$A$1:$C$22,2,FALSE)</f>
        <v>Competitive Comparison / Battle card</v>
      </c>
      <c r="D14" s="59" t="s">
        <v>116</v>
      </c>
      <c r="E14" s="59" t="s">
        <v>173</v>
      </c>
      <c r="F14" s="59" t="s">
        <v>31</v>
      </c>
      <c r="G14" s="59" t="s">
        <v>159</v>
      </c>
      <c r="H14" s="59" t="s">
        <v>160</v>
      </c>
      <c r="I14" s="59" t="s">
        <v>75</v>
      </c>
      <c r="J14" s="60" t="s">
        <v>174</v>
      </c>
      <c r="K14" s="59"/>
      <c r="L14" s="59"/>
      <c r="M14" s="59" t="s">
        <v>36</v>
      </c>
      <c r="N14" s="59"/>
    </row>
    <row r="15" spans="1:14" s="67" customFormat="1">
      <c r="A15" s="59" t="s">
        <v>42</v>
      </c>
      <c r="B15" s="59" t="str">
        <f>VLOOKUP(D15,'[2]Document TermDesign Phase Key'!$A$1:$C$22,3,FALSE)</f>
        <v>Market and Competition</v>
      </c>
      <c r="C15" s="59" t="str">
        <f>VLOOKUP(D15,'[2]Document TermDesign Phase Key'!$A$1:$C$22,2,FALSE)</f>
        <v>Competitive Comparison / Battle card</v>
      </c>
      <c r="D15" s="59" t="s">
        <v>116</v>
      </c>
      <c r="E15" s="59" t="s">
        <v>175</v>
      </c>
      <c r="F15" s="59" t="s">
        <v>31</v>
      </c>
      <c r="G15" s="59" t="s">
        <v>159</v>
      </c>
      <c r="H15" s="59" t="s">
        <v>160</v>
      </c>
      <c r="I15" s="59" t="s">
        <v>75</v>
      </c>
      <c r="J15" s="60" t="s">
        <v>174</v>
      </c>
      <c r="K15" s="59"/>
      <c r="L15" s="59"/>
      <c r="M15" s="59" t="s">
        <v>36</v>
      </c>
      <c r="N15" s="59"/>
    </row>
    <row r="16" spans="1:14" s="67" customFormat="1">
      <c r="A16" s="59" t="s">
        <v>42</v>
      </c>
      <c r="B16" s="59" t="str">
        <f>VLOOKUP(D16,'[2]Document TermDesign Phase Key'!$A$1:$C$22,3,FALSE)</f>
        <v>Market and Competition</v>
      </c>
      <c r="C16" s="59" t="str">
        <f>VLOOKUP(D16,'[2]Document TermDesign Phase Key'!$A$1:$C$22,2,FALSE)</f>
        <v>Competitive Comparison / Battle card</v>
      </c>
      <c r="D16" s="59" t="s">
        <v>116</v>
      </c>
      <c r="E16" s="59" t="s">
        <v>176</v>
      </c>
      <c r="F16" s="59" t="s">
        <v>31</v>
      </c>
      <c r="G16" s="59" t="s">
        <v>159</v>
      </c>
      <c r="H16" s="59" t="s">
        <v>160</v>
      </c>
      <c r="I16" s="59" t="s">
        <v>75</v>
      </c>
      <c r="J16" s="60" t="s">
        <v>174</v>
      </c>
      <c r="K16" s="59"/>
      <c r="L16" s="59"/>
      <c r="M16" s="59" t="s">
        <v>36</v>
      </c>
      <c r="N16" s="59"/>
    </row>
    <row r="17" spans="1:14" s="68" customFormat="1">
      <c r="A17" s="57" t="s">
        <v>42</v>
      </c>
      <c r="B17" s="57" t="str">
        <f>VLOOKUP(D17,'[2]Document TermDesign Phase Key'!$A$1:$C$22,3,FALSE)</f>
        <v>Design / Estimate / Bid</v>
      </c>
      <c r="C17" s="57" t="str">
        <f>VLOOKUP(D17,'[2]Document TermDesign Phase Key'!$A$1:$C$22,2,FALSE)</f>
        <v>Engineering Guide</v>
      </c>
      <c r="D17" s="68" t="s">
        <v>77</v>
      </c>
      <c r="E17" s="68" t="s">
        <v>177</v>
      </c>
      <c r="F17" s="57" t="s">
        <v>37</v>
      </c>
      <c r="G17" s="57" t="s">
        <v>159</v>
      </c>
      <c r="H17" s="68" t="s">
        <v>74</v>
      </c>
      <c r="I17" s="57" t="s">
        <v>75</v>
      </c>
      <c r="J17" s="58" t="s">
        <v>178</v>
      </c>
      <c r="K17" s="57"/>
      <c r="L17" s="57"/>
      <c r="M17" s="57" t="s">
        <v>32</v>
      </c>
      <c r="N17" s="57" t="s">
        <v>179</v>
      </c>
    </row>
    <row r="18" spans="1:14" s="68" customFormat="1">
      <c r="A18" s="57" t="s">
        <v>42</v>
      </c>
      <c r="B18" s="57" t="str">
        <f>VLOOKUP(D18,'[2]Document TermDesign Phase Key'!$A$1:$C$22,3,FALSE)</f>
        <v>Design / Estimate / Bid</v>
      </c>
      <c r="C18" s="57" t="str">
        <f>VLOOKUP(D18,'[2]Document TermDesign Phase Key'!$A$1:$C$22,2,FALSE)</f>
        <v>Engineering Guide</v>
      </c>
      <c r="D18" s="68" t="s">
        <v>77</v>
      </c>
      <c r="E18" s="68" t="s">
        <v>180</v>
      </c>
      <c r="F18" s="57" t="s">
        <v>37</v>
      </c>
      <c r="G18" s="57" t="s">
        <v>73</v>
      </c>
      <c r="H18" s="68" t="s">
        <v>74</v>
      </c>
      <c r="I18" s="57" t="s">
        <v>75</v>
      </c>
      <c r="J18" s="58" t="s">
        <v>181</v>
      </c>
      <c r="K18" s="57"/>
      <c r="L18" s="57"/>
      <c r="M18" s="57" t="s">
        <v>32</v>
      </c>
      <c r="N18" s="57" t="s">
        <v>179</v>
      </c>
    </row>
    <row r="19" spans="1:14" s="59" customFormat="1">
      <c r="A19" s="59" t="s">
        <v>42</v>
      </c>
      <c r="B19" s="59" t="str">
        <f>VLOOKUP(D19,'[2]Document TermDesign Phase Key'!$A$1:$C$22,3,FALSE)</f>
        <v>Market and Competition</v>
      </c>
      <c r="C19" s="59" t="str">
        <f>VLOOKUP(D19,'[2]Document TermDesign Phase Key'!$A$1:$C$22,2,FALSE)</f>
        <v>Competitive Comparison / Battle card</v>
      </c>
      <c r="D19" s="59" t="s">
        <v>116</v>
      </c>
      <c r="E19" s="59" t="s">
        <v>182</v>
      </c>
      <c r="F19" s="59" t="s">
        <v>31</v>
      </c>
      <c r="G19" s="59" t="s">
        <v>159</v>
      </c>
      <c r="H19" s="59" t="s">
        <v>160</v>
      </c>
      <c r="I19" s="59" t="s">
        <v>75</v>
      </c>
      <c r="J19" s="60" t="s">
        <v>76</v>
      </c>
      <c r="M19" s="59" t="s">
        <v>32</v>
      </c>
    </row>
    <row r="20" spans="1:14" s="59" customFormat="1">
      <c r="A20" s="59" t="s">
        <v>42</v>
      </c>
      <c r="B20" s="59" t="str">
        <f>VLOOKUP(D20,'[2]Document TermDesign Phase Key'!$A$1:$C$22,3,FALSE)</f>
        <v>Design / Estimate / Bid</v>
      </c>
      <c r="C20" s="59" t="str">
        <f>VLOOKUP(D20,'[2]Document TermDesign Phase Key'!$A$1:$C$22,2,FALSE)</f>
        <v>Application Guide</v>
      </c>
      <c r="D20" s="59" t="s">
        <v>107</v>
      </c>
      <c r="E20" s="59" t="s">
        <v>183</v>
      </c>
      <c r="F20" s="59" t="s">
        <v>37</v>
      </c>
      <c r="G20" s="59" t="s">
        <v>73</v>
      </c>
      <c r="H20" s="59" t="s">
        <v>74</v>
      </c>
      <c r="I20" s="59" t="s">
        <v>75</v>
      </c>
      <c r="J20" s="60" t="s">
        <v>184</v>
      </c>
      <c r="M20" s="59" t="s">
        <v>32</v>
      </c>
      <c r="N20" s="59" t="s">
        <v>81</v>
      </c>
    </row>
    <row r="21" spans="1:14" s="57" customFormat="1">
      <c r="A21" s="57" t="s">
        <v>42</v>
      </c>
      <c r="B21" s="57" t="str">
        <f>VLOOKUP(D21,'[2]Document TermDesign Phase Key'!$A$1:$C$22,3,FALSE)</f>
        <v>Design / Estimate / Bid</v>
      </c>
      <c r="C21" s="57" t="str">
        <f>VLOOKUP(D21,'[2]Document TermDesign Phase Key'!$A$1:$C$22,2,FALSE)</f>
        <v>Engineering Guide</v>
      </c>
      <c r="D21" s="68" t="s">
        <v>77</v>
      </c>
      <c r="E21" s="68" t="s">
        <v>185</v>
      </c>
      <c r="F21" s="57" t="s">
        <v>37</v>
      </c>
      <c r="G21" s="57" t="s">
        <v>73</v>
      </c>
      <c r="H21" s="68" t="s">
        <v>74</v>
      </c>
      <c r="I21" s="57" t="s">
        <v>75</v>
      </c>
      <c r="J21" s="58" t="s">
        <v>186</v>
      </c>
      <c r="M21" s="57" t="s">
        <v>32</v>
      </c>
      <c r="N21" s="57" t="s">
        <v>179</v>
      </c>
    </row>
    <row r="22" spans="1:14" s="59" customFormat="1">
      <c r="A22" s="59" t="s">
        <v>42</v>
      </c>
      <c r="B22" s="59" t="str">
        <f>VLOOKUP(D22,'[2]Document TermDesign Phase Key'!$A$1:$C$22,3,FALSE)</f>
        <v>Design / Estimate / Bid</v>
      </c>
      <c r="C22" s="59" t="str">
        <f>VLOOKUP(D22,'[2]Document TermDesign Phase Key'!$A$1:$C$22,2,FALSE)</f>
        <v>Engineering Guide</v>
      </c>
      <c r="D22" s="59" t="s">
        <v>77</v>
      </c>
      <c r="E22" s="59" t="s">
        <v>187</v>
      </c>
      <c r="F22" s="59" t="s">
        <v>33</v>
      </c>
      <c r="G22" s="59" t="s">
        <v>159</v>
      </c>
      <c r="H22" s="59" t="s">
        <v>160</v>
      </c>
      <c r="I22" s="59" t="s">
        <v>75</v>
      </c>
      <c r="J22" s="60" t="s">
        <v>188</v>
      </c>
      <c r="M22" s="59" t="s">
        <v>32</v>
      </c>
    </row>
    <row r="23" spans="1:14" s="59" customFormat="1">
      <c r="A23" s="59" t="s">
        <v>42</v>
      </c>
      <c r="B23" s="59" t="str">
        <f>VLOOKUP(D23,'[2]Document TermDesign Phase Key'!$A$1:$C$22,3,FALSE)</f>
        <v>Design / Estimate / Bid</v>
      </c>
      <c r="C23" s="59" t="str">
        <f>VLOOKUP(D23,'[2]Document TermDesign Phase Key'!$A$1:$C$22,2,FALSE)</f>
        <v>Engineering Guide</v>
      </c>
      <c r="D23" s="59" t="s">
        <v>77</v>
      </c>
      <c r="E23" s="59" t="s">
        <v>189</v>
      </c>
      <c r="F23" s="59" t="s">
        <v>33</v>
      </c>
      <c r="G23" s="59" t="s">
        <v>159</v>
      </c>
      <c r="H23" s="59" t="s">
        <v>160</v>
      </c>
      <c r="I23" s="59" t="s">
        <v>75</v>
      </c>
      <c r="J23" s="60" t="s">
        <v>188</v>
      </c>
      <c r="M23" s="59" t="s">
        <v>32</v>
      </c>
    </row>
    <row r="24" spans="1:14" s="59" customFormat="1">
      <c r="A24" s="59" t="s">
        <v>42</v>
      </c>
      <c r="B24" s="59" t="str">
        <f>VLOOKUP(D24,'[2]Document TermDesign Phase Key'!$A$1:$C$22,3,FALSE)</f>
        <v>Design / Estimate / Bid</v>
      </c>
      <c r="C24" s="59" t="str">
        <f>VLOOKUP(D24,'[2]Document TermDesign Phase Key'!$A$1:$C$22,2,FALSE)</f>
        <v>Engineering Guide</v>
      </c>
      <c r="D24" s="59" t="s">
        <v>77</v>
      </c>
      <c r="E24" s="59" t="s">
        <v>190</v>
      </c>
      <c r="F24" s="59" t="s">
        <v>31</v>
      </c>
      <c r="G24" s="59" t="s">
        <v>73</v>
      </c>
      <c r="H24" s="59" t="s">
        <v>74</v>
      </c>
      <c r="I24" s="59" t="s">
        <v>75</v>
      </c>
      <c r="J24" s="60" t="s">
        <v>191</v>
      </c>
      <c r="M24" s="59" t="s">
        <v>32</v>
      </c>
    </row>
    <row r="25" spans="1:14" s="59" customFormat="1">
      <c r="A25" s="59" t="s">
        <v>42</v>
      </c>
      <c r="B25" s="59" t="str">
        <f>VLOOKUP(D25,'[2]Document TermDesign Phase Key'!$A$1:$C$22,3,FALSE)</f>
        <v>Selection and Tools</v>
      </c>
      <c r="C25" s="59" t="str">
        <f>VLOOKUP(D25,'[2]Document TermDesign Phase Key'!$A$1:$C$22,2,FALSE)</f>
        <v>Software &amp; Selection Guide</v>
      </c>
      <c r="D25" s="59" t="s">
        <v>112</v>
      </c>
      <c r="E25" s="59" t="s">
        <v>192</v>
      </c>
      <c r="F25" s="59" t="s">
        <v>31</v>
      </c>
      <c r="G25" s="59" t="s">
        <v>159</v>
      </c>
      <c r="H25" s="59" t="s">
        <v>160</v>
      </c>
      <c r="I25" s="59" t="s">
        <v>75</v>
      </c>
      <c r="J25" s="60" t="s">
        <v>193</v>
      </c>
      <c r="M25" s="59" t="s">
        <v>32</v>
      </c>
    </row>
    <row r="26" spans="1:14" s="59" customFormat="1">
      <c r="A26" s="59" t="s">
        <v>42</v>
      </c>
      <c r="B26" s="59" t="str">
        <f>VLOOKUP(D26,'[2]Document TermDesign Phase Key'!$A$1:$C$22,3,FALSE)</f>
        <v>Design / Estimate / Bid</v>
      </c>
      <c r="C26" s="59" t="str">
        <f>VLOOKUP(D26,'[2]Document TermDesign Phase Key'!$A$1:$C$22,2,FALSE)</f>
        <v>Sales Brochure</v>
      </c>
      <c r="D26" s="59" t="s">
        <v>99</v>
      </c>
      <c r="E26" s="59" t="s">
        <v>194</v>
      </c>
      <c r="F26" s="59" t="s">
        <v>31</v>
      </c>
      <c r="G26" s="59" t="s">
        <v>159</v>
      </c>
      <c r="H26" s="59" t="s">
        <v>160</v>
      </c>
      <c r="I26" s="59" t="s">
        <v>75</v>
      </c>
      <c r="J26" s="60" t="s">
        <v>140</v>
      </c>
      <c r="M26" s="59" t="s">
        <v>32</v>
      </c>
    </row>
    <row r="27" spans="1:14" s="59" customFormat="1">
      <c r="A27" s="59" t="s">
        <v>42</v>
      </c>
      <c r="B27" s="59" t="str">
        <f>VLOOKUP(D27,'[2]Document TermDesign Phase Key'!$A$1:$C$22,3,FALSE)</f>
        <v>Design / Estimate / Bid</v>
      </c>
      <c r="C27" s="59" t="str">
        <f>VLOOKUP(D27,'[2]Document TermDesign Phase Key'!$A$1:$C$22,2,FALSE)</f>
        <v>Sales Brochure</v>
      </c>
      <c r="D27" s="59" t="s">
        <v>99</v>
      </c>
      <c r="E27" s="59" t="s">
        <v>195</v>
      </c>
      <c r="F27" s="59" t="s">
        <v>31</v>
      </c>
      <c r="G27" s="59" t="s">
        <v>159</v>
      </c>
      <c r="H27" s="59" t="s">
        <v>160</v>
      </c>
      <c r="I27" s="59" t="s">
        <v>75</v>
      </c>
      <c r="J27" s="60" t="s">
        <v>140</v>
      </c>
      <c r="M27" s="59" t="s">
        <v>32</v>
      </c>
    </row>
    <row r="28" spans="1:14" s="59" customFormat="1">
      <c r="A28" s="59" t="s">
        <v>42</v>
      </c>
      <c r="B28" s="59" t="str">
        <f>VLOOKUP(D28,'[2]Document TermDesign Phase Key'!$A$1:$C$22,3,FALSE)</f>
        <v>News Feed</v>
      </c>
      <c r="C28" s="59" t="str">
        <f>VLOOKUP(D28,'[2]Document TermDesign Phase Key'!$A$1:$C$22,2,FALSE)</f>
        <v>Marketing Update</v>
      </c>
      <c r="D28" s="59" t="s">
        <v>118</v>
      </c>
      <c r="E28" s="59" t="s">
        <v>196</v>
      </c>
      <c r="F28" s="59" t="s">
        <v>37</v>
      </c>
      <c r="G28" s="59" t="s">
        <v>159</v>
      </c>
      <c r="H28" s="59" t="s">
        <v>160</v>
      </c>
      <c r="I28" s="59" t="s">
        <v>75</v>
      </c>
      <c r="J28" s="60" t="s">
        <v>197</v>
      </c>
      <c r="M28" s="59" t="s">
        <v>32</v>
      </c>
      <c r="N28" s="59" t="s">
        <v>81</v>
      </c>
    </row>
    <row r="29" spans="1:14" s="59" customFormat="1">
      <c r="A29" s="59" t="s">
        <v>42</v>
      </c>
      <c r="B29" s="59" t="str">
        <f>VLOOKUP(D29,'[2]Document TermDesign Phase Key'!$A$1:$C$22,3,FALSE)</f>
        <v>Design / Estimate / Bid</v>
      </c>
      <c r="C29" s="59" t="str">
        <f>VLOOKUP(D29,'[2]Document TermDesign Phase Key'!$A$1:$C$22,2,FALSE)</f>
        <v>Technical Data Sheets</v>
      </c>
      <c r="D29" s="59" t="s">
        <v>71</v>
      </c>
      <c r="E29" s="59" t="s">
        <v>121</v>
      </c>
      <c r="F29" s="59" t="s">
        <v>37</v>
      </c>
      <c r="G29" s="59" t="s">
        <v>159</v>
      </c>
      <c r="H29" s="59" t="s">
        <v>160</v>
      </c>
      <c r="I29" s="59" t="s">
        <v>75</v>
      </c>
      <c r="J29" s="60" t="s">
        <v>114</v>
      </c>
      <c r="M29" s="59" t="s">
        <v>32</v>
      </c>
      <c r="N29" s="59" t="s">
        <v>81</v>
      </c>
    </row>
    <row r="30" spans="1:14" s="57" customFormat="1">
      <c r="A30" s="57" t="s">
        <v>42</v>
      </c>
      <c r="B30" s="57" t="str">
        <f>VLOOKUP(D30,'[2]Document TermDesign Phase Key'!$A$1:$C$22,3,FALSE)</f>
        <v>News Feed</v>
      </c>
      <c r="C30" s="57" t="str">
        <f>VLOOKUP(D30,'[2]Document TermDesign Phase Key'!$A$1:$C$22,2,FALSE)</f>
        <v>Marketing Update</v>
      </c>
      <c r="D30" s="57" t="s">
        <v>118</v>
      </c>
      <c r="E30" s="57" t="s">
        <v>198</v>
      </c>
      <c r="F30" s="57" t="s">
        <v>37</v>
      </c>
      <c r="H30" s="57" t="s">
        <v>74</v>
      </c>
      <c r="I30" s="57" t="s">
        <v>75</v>
      </c>
      <c r="J30" s="58" t="s">
        <v>123</v>
      </c>
      <c r="M30" s="57" t="s">
        <v>34</v>
      </c>
      <c r="N30" s="57" t="s">
        <v>102</v>
      </c>
    </row>
    <row r="31" spans="1:14" s="59" customFormat="1">
      <c r="A31" s="59" t="s">
        <v>42</v>
      </c>
      <c r="B31" s="59" t="str">
        <f>VLOOKUP(D31,'[2]Document TermDesign Phase Key'!$A$1:$C$22,3,FALSE)</f>
        <v>News Feed</v>
      </c>
      <c r="C31" s="59" t="str">
        <f>VLOOKUP(D31,'[2]Document TermDesign Phase Key'!$A$1:$C$22,2,FALSE)</f>
        <v>Marketing Update</v>
      </c>
      <c r="D31" s="59" t="s">
        <v>118</v>
      </c>
      <c r="E31" s="59" t="s">
        <v>127</v>
      </c>
      <c r="F31" s="59" t="s">
        <v>37</v>
      </c>
      <c r="G31" s="59" t="s">
        <v>159</v>
      </c>
      <c r="H31" s="59" t="s">
        <v>160</v>
      </c>
      <c r="I31" s="59" t="s">
        <v>75</v>
      </c>
      <c r="J31" s="60" t="s">
        <v>128</v>
      </c>
      <c r="M31" s="59" t="s">
        <v>32</v>
      </c>
      <c r="N31" s="59" t="s">
        <v>81</v>
      </c>
    </row>
    <row r="32" spans="1:14" s="59" customFormat="1">
      <c r="A32" s="59" t="s">
        <v>42</v>
      </c>
      <c r="B32" s="59" t="str">
        <f>VLOOKUP(D32,'[2]Document TermDesign Phase Key'!$A$1:$C$22,3,FALSE)</f>
        <v>Design / Estimate / Bid</v>
      </c>
      <c r="C32" s="59" t="str">
        <f>VLOOKUP(D32,'[2]Document TermDesign Phase Key'!$A$1:$C$22,2,FALSE)</f>
        <v>Customer Presentation</v>
      </c>
      <c r="D32" s="59" t="s">
        <v>199</v>
      </c>
      <c r="E32" s="59" t="s">
        <v>200</v>
      </c>
      <c r="F32" s="59" t="s">
        <v>37</v>
      </c>
      <c r="G32" s="59" t="s">
        <v>159</v>
      </c>
      <c r="H32" s="59" t="s">
        <v>160</v>
      </c>
      <c r="I32" s="59" t="s">
        <v>75</v>
      </c>
      <c r="J32" s="60" t="s">
        <v>201</v>
      </c>
      <c r="M32" s="59" t="s">
        <v>32</v>
      </c>
      <c r="N32" s="59" t="s">
        <v>81</v>
      </c>
    </row>
    <row r="33" spans="1:14" s="59" customFormat="1">
      <c r="A33" s="59" t="s">
        <v>42</v>
      </c>
      <c r="B33" s="59" t="str">
        <f>VLOOKUP(D33,'[2]Document TermDesign Phase Key'!$A$1:$C$22,3,FALSE)</f>
        <v>Training</v>
      </c>
      <c r="C33" s="59" t="str">
        <f>VLOOKUP(D33,'[2]Document TermDesign Phase Key'!$A$1:$C$22,2,FALSE)</f>
        <v>Training Videos</v>
      </c>
      <c r="D33" s="59" t="s">
        <v>124</v>
      </c>
      <c r="E33" s="59" t="s">
        <v>202</v>
      </c>
      <c r="F33" s="59" t="s">
        <v>31</v>
      </c>
      <c r="G33" s="65" t="s">
        <v>73</v>
      </c>
      <c r="H33" s="59" t="s">
        <v>203</v>
      </c>
      <c r="I33" s="59" t="s">
        <v>75</v>
      </c>
      <c r="J33" s="66">
        <v>41110</v>
      </c>
      <c r="M33" s="59" t="s">
        <v>32</v>
      </c>
    </row>
    <row r="34" spans="1:14" s="59" customFormat="1">
      <c r="A34" s="59" t="s">
        <v>42</v>
      </c>
      <c r="B34" s="59" t="str">
        <f>VLOOKUP(D34,'[2]Document TermDesign Phase Key'!$A$1:$C$22,3,FALSE)</f>
        <v>Design / Estimate / Bid</v>
      </c>
      <c r="C34" s="59" t="str">
        <f>VLOOKUP(D34,'[2]Document TermDesign Phase Key'!$A$1:$C$22,2,FALSE)</f>
        <v>Sales Brochure</v>
      </c>
      <c r="D34" s="59" t="s">
        <v>99</v>
      </c>
      <c r="E34" s="59" t="s">
        <v>204</v>
      </c>
      <c r="F34" s="59" t="s">
        <v>31</v>
      </c>
      <c r="G34" s="59" t="s">
        <v>159</v>
      </c>
      <c r="H34" s="59" t="s">
        <v>160</v>
      </c>
      <c r="I34" s="59" t="s">
        <v>75</v>
      </c>
      <c r="J34" s="60" t="s">
        <v>76</v>
      </c>
      <c r="M34" s="59" t="s">
        <v>32</v>
      </c>
    </row>
    <row r="35" spans="1:14">
      <c r="A35" s="3" t="s">
        <v>42</v>
      </c>
      <c r="B35" s="3" t="str">
        <f>VLOOKUP(D35,'[2]Document TermDesign Phase Key'!$A$1:$C$22,3,FALSE)</f>
        <v>Training</v>
      </c>
      <c r="C35" s="3" t="str">
        <f>VLOOKUP(D35,'[2]Document TermDesign Phase Key'!$A$1:$C$22,2,FALSE)</f>
        <v>Training Videos</v>
      </c>
      <c r="D35" s="3" t="s">
        <v>124</v>
      </c>
      <c r="E35" s="3" t="s">
        <v>205</v>
      </c>
      <c r="F35" s="3" t="s">
        <v>31</v>
      </c>
      <c r="G35" s="3" t="s">
        <v>159</v>
      </c>
      <c r="H35" s="3" t="s">
        <v>160</v>
      </c>
      <c r="I35" s="3" t="s">
        <v>75</v>
      </c>
      <c r="J35" s="42">
        <v>41778</v>
      </c>
      <c r="M35" s="3" t="s">
        <v>32</v>
      </c>
    </row>
    <row r="36" spans="1:14" s="59" customFormat="1">
      <c r="A36" s="59" t="s">
        <v>42</v>
      </c>
      <c r="B36" s="59" t="str">
        <f>VLOOKUP(D36,'[2]Document TermDesign Phase Key'!$A$1:$C$22,3,FALSE)</f>
        <v>Design / Estimate / Bid</v>
      </c>
      <c r="C36" s="59" t="str">
        <f>VLOOKUP(D36,'[2]Document TermDesign Phase Key'!$A$1:$C$22,2,FALSE)</f>
        <v>Application Guide</v>
      </c>
      <c r="D36" s="59" t="s">
        <v>107</v>
      </c>
      <c r="E36" s="59" t="s">
        <v>206</v>
      </c>
      <c r="F36" s="59" t="s">
        <v>37</v>
      </c>
      <c r="G36" s="59" t="s">
        <v>159</v>
      </c>
      <c r="H36" s="59" t="s">
        <v>160</v>
      </c>
      <c r="I36" s="59" t="s">
        <v>75</v>
      </c>
      <c r="J36" s="60" t="s">
        <v>132</v>
      </c>
      <c r="M36" s="59" t="s">
        <v>32</v>
      </c>
      <c r="N36" s="59" t="s">
        <v>81</v>
      </c>
    </row>
    <row r="37" spans="1:14" s="59" customFormat="1">
      <c r="A37" s="59" t="s">
        <v>42</v>
      </c>
      <c r="B37" s="59" t="str">
        <f>VLOOKUP(D37,'[2]Document TermDesign Phase Key'!$A$1:$C$22,3,FALSE)</f>
        <v>Design / Estimate / Bid</v>
      </c>
      <c r="C37" s="59" t="str">
        <f>VLOOKUP(D37,'[2]Document TermDesign Phase Key'!$A$1:$C$22,2,FALSE)</f>
        <v>Sales Brochure</v>
      </c>
      <c r="D37" s="59" t="s">
        <v>134</v>
      </c>
      <c r="E37" s="59" t="s">
        <v>135</v>
      </c>
      <c r="F37" s="59" t="s">
        <v>31</v>
      </c>
      <c r="G37" s="59" t="s">
        <v>159</v>
      </c>
      <c r="H37" s="59" t="s">
        <v>160</v>
      </c>
      <c r="I37" s="59" t="s">
        <v>75</v>
      </c>
      <c r="J37" s="60" t="s">
        <v>136</v>
      </c>
      <c r="M37" s="59" t="s">
        <v>32</v>
      </c>
    </row>
    <row r="38" spans="1:14" s="59" customFormat="1">
      <c r="A38" s="59" t="s">
        <v>42</v>
      </c>
      <c r="B38" s="59" t="str">
        <f>VLOOKUP(D38,'[2]Document TermDesign Phase Key'!$A$1:$C$22,3,FALSE)</f>
        <v>Design / Estimate / Bid</v>
      </c>
      <c r="C38" s="59" t="str">
        <f>VLOOKUP(D38,'[2]Document TermDesign Phase Key'!$A$1:$C$22,2,FALSE)</f>
        <v>Technical Data Sheets</v>
      </c>
      <c r="D38" s="59" t="s">
        <v>71</v>
      </c>
      <c r="E38" s="59" t="s">
        <v>137</v>
      </c>
      <c r="F38" s="59" t="s">
        <v>37</v>
      </c>
      <c r="G38" s="59" t="s">
        <v>159</v>
      </c>
      <c r="H38" s="59" t="s">
        <v>160</v>
      </c>
      <c r="I38" s="59" t="s">
        <v>75</v>
      </c>
      <c r="J38" s="60" t="s">
        <v>138</v>
      </c>
      <c r="M38" s="59" t="s">
        <v>32</v>
      </c>
      <c r="N38" s="59" t="s">
        <v>81</v>
      </c>
    </row>
    <row r="39" spans="1:14">
      <c r="A39" s="27" t="s">
        <v>42</v>
      </c>
      <c r="B39" s="3" t="str">
        <f>VLOOKUP(D39,'[2]Document TermDesign Phase Key'!$A$1:$C$22,3,FALSE)</f>
        <v>News Feed</v>
      </c>
      <c r="C39" s="3" t="str">
        <f>VLOOKUP(D39,'[2]Document TermDesign Phase Key'!$A$1:$C$22,2,FALSE)</f>
        <v>Release Letter</v>
      </c>
      <c r="D39" s="27" t="s">
        <v>145</v>
      </c>
      <c r="E39" s="27" t="s">
        <v>207</v>
      </c>
      <c r="F39" s="27"/>
      <c r="G39" s="27"/>
      <c r="H39" s="27" t="s">
        <v>74</v>
      </c>
      <c r="I39" s="27" t="s">
        <v>75</v>
      </c>
      <c r="J39" s="41" t="s">
        <v>208</v>
      </c>
      <c r="K39" s="27"/>
      <c r="L39" s="27"/>
      <c r="M39" s="34" t="s">
        <v>34</v>
      </c>
      <c r="N39" s="34" t="s">
        <v>209</v>
      </c>
    </row>
    <row r="40" spans="1:14">
      <c r="A40" s="27" t="s">
        <v>42</v>
      </c>
      <c r="B40" s="3" t="str">
        <f>VLOOKUP(D40,'[2]Document TermDesign Phase Key'!$A$1:$C$22,3,FALSE)</f>
        <v>News Feed</v>
      </c>
      <c r="C40" s="3" t="str">
        <f>VLOOKUP(D40,'[2]Document TermDesign Phase Key'!$A$1:$C$22,2,FALSE)</f>
        <v>Release Letter</v>
      </c>
      <c r="D40" s="27" t="s">
        <v>145</v>
      </c>
      <c r="E40" s="27" t="s">
        <v>210</v>
      </c>
      <c r="F40" s="27"/>
      <c r="G40" s="27"/>
      <c r="H40" s="27" t="s">
        <v>74</v>
      </c>
      <c r="I40" s="27" t="s">
        <v>75</v>
      </c>
      <c r="J40" s="41" t="s">
        <v>211</v>
      </c>
      <c r="K40" s="27"/>
      <c r="L40" s="27"/>
      <c r="M40" s="34" t="s">
        <v>34</v>
      </c>
      <c r="N40" s="34" t="s">
        <v>209</v>
      </c>
    </row>
    <row r="41" spans="1:14" s="59" customFormat="1">
      <c r="A41" s="59" t="s">
        <v>42</v>
      </c>
      <c r="B41" s="59" t="str">
        <f>VLOOKUP(D41,'[2]Document TermDesign Phase Key'!$A$1:$C$22,3,FALSE)</f>
        <v>Design / Estimate / Bid</v>
      </c>
      <c r="C41" s="59" t="str">
        <f>VLOOKUP(D41,'[2]Document TermDesign Phase Key'!$A$1:$C$22,2,FALSE)</f>
        <v>Application Guide</v>
      </c>
      <c r="D41" s="59" t="s">
        <v>107</v>
      </c>
      <c r="E41" s="59" t="s">
        <v>139</v>
      </c>
      <c r="F41" s="59" t="s">
        <v>37</v>
      </c>
      <c r="G41" s="59" t="s">
        <v>159</v>
      </c>
      <c r="H41" s="59" t="s">
        <v>160</v>
      </c>
      <c r="I41" s="59" t="s">
        <v>75</v>
      </c>
      <c r="J41" s="60" t="s">
        <v>140</v>
      </c>
      <c r="M41" s="59" t="s">
        <v>32</v>
      </c>
      <c r="N41" s="59" t="s">
        <v>81</v>
      </c>
    </row>
    <row r="42" spans="1:14" s="59" customFormat="1">
      <c r="A42" s="59" t="s">
        <v>42</v>
      </c>
      <c r="B42" s="59" t="str">
        <f>VLOOKUP(D42,'[2]Document TermDesign Phase Key'!$A$1:$C$22,3,FALSE)</f>
        <v>Design / Estimate / Bid</v>
      </c>
      <c r="C42" s="59" t="str">
        <f>VLOOKUP(D42,'[2]Document TermDesign Phase Key'!$A$1:$C$22,2,FALSE)</f>
        <v>Application Guide</v>
      </c>
      <c r="D42" s="59" t="s">
        <v>107</v>
      </c>
      <c r="E42" s="59" t="s">
        <v>141</v>
      </c>
      <c r="F42" s="59" t="s">
        <v>37</v>
      </c>
      <c r="G42" s="59" t="s">
        <v>159</v>
      </c>
      <c r="H42" s="59" t="s">
        <v>160</v>
      </c>
      <c r="I42" s="59" t="s">
        <v>75</v>
      </c>
      <c r="J42" s="60" t="s">
        <v>142</v>
      </c>
      <c r="M42" s="59" t="s">
        <v>32</v>
      </c>
      <c r="N42" s="59" t="s">
        <v>81</v>
      </c>
    </row>
    <row r="43" spans="1:14" s="59" customFormat="1">
      <c r="A43" s="59" t="s">
        <v>42</v>
      </c>
      <c r="B43" s="59" t="str">
        <f>VLOOKUP(D43,'[2]Document TermDesign Phase Key'!$A$1:$C$22,3,FALSE)</f>
        <v>Design / Estimate / Bid</v>
      </c>
      <c r="C43" s="59" t="str">
        <f>VLOOKUP(D43,'[2]Document TermDesign Phase Key'!$A$1:$C$22,2,FALSE)</f>
        <v>Application Guide</v>
      </c>
      <c r="D43" s="59" t="s">
        <v>107</v>
      </c>
      <c r="E43" s="59" t="s">
        <v>143</v>
      </c>
      <c r="F43" s="59" t="s">
        <v>37</v>
      </c>
      <c r="G43" s="59" t="s">
        <v>73</v>
      </c>
      <c r="H43" s="59" t="s">
        <v>74</v>
      </c>
      <c r="I43" s="59" t="s">
        <v>75</v>
      </c>
      <c r="J43" s="60" t="s">
        <v>144</v>
      </c>
      <c r="M43" s="59" t="s">
        <v>32</v>
      </c>
      <c r="N43" s="59" t="s">
        <v>81</v>
      </c>
    </row>
    <row r="44" spans="1:14" s="59" customFormat="1">
      <c r="A44" s="59" t="s">
        <v>42</v>
      </c>
      <c r="B44" s="59" t="str">
        <f>VLOOKUP(D44,'[2]Document TermDesign Phase Key'!$A$1:$C$22,3,FALSE)</f>
        <v>Design / Estimate / Bid</v>
      </c>
      <c r="C44" s="59" t="str">
        <f>VLOOKUP(D44,'[2]Document TermDesign Phase Key'!$A$1:$C$22,2,FALSE)</f>
        <v>Technical Data Sheets</v>
      </c>
      <c r="D44" s="59" t="s">
        <v>71</v>
      </c>
      <c r="E44" s="59" t="s">
        <v>212</v>
      </c>
      <c r="F44" s="59" t="s">
        <v>37</v>
      </c>
      <c r="G44" s="59" t="s">
        <v>159</v>
      </c>
      <c r="H44" s="59" t="s">
        <v>160</v>
      </c>
      <c r="I44" s="59" t="s">
        <v>75</v>
      </c>
      <c r="J44" s="60" t="s">
        <v>213</v>
      </c>
      <c r="M44" s="59" t="s">
        <v>32</v>
      </c>
      <c r="N44" s="59" t="s">
        <v>81</v>
      </c>
    </row>
    <row r="45" spans="1:14" s="59" customFormat="1">
      <c r="A45" s="59" t="s">
        <v>42</v>
      </c>
      <c r="B45" s="59" t="str">
        <f>VLOOKUP(D45,'[2]Document TermDesign Phase Key'!$A$1:$C$22,3,FALSE)</f>
        <v>Training</v>
      </c>
      <c r="C45" s="59" t="str">
        <f>VLOOKUP(D45,'[2]Document TermDesign Phase Key'!$A$1:$C$22,2,FALSE)</f>
        <v>Training Videos</v>
      </c>
      <c r="D45" s="59" t="s">
        <v>124</v>
      </c>
      <c r="E45" s="59" t="s">
        <v>214</v>
      </c>
      <c r="F45" s="59" t="s">
        <v>31</v>
      </c>
      <c r="G45" s="59" t="s">
        <v>159</v>
      </c>
      <c r="H45" s="59" t="s">
        <v>160</v>
      </c>
      <c r="I45" s="59" t="s">
        <v>75</v>
      </c>
      <c r="J45" s="60" t="s">
        <v>197</v>
      </c>
      <c r="M45" s="59" t="s">
        <v>32</v>
      </c>
    </row>
    <row r="46" spans="1:14" s="59" customFormat="1">
      <c r="A46" s="59" t="s">
        <v>42</v>
      </c>
      <c r="B46" s="59" t="str">
        <f>VLOOKUP(D46,'[2]Document TermDesign Phase Key'!$A$1:$C$22,3,FALSE)</f>
        <v>Training</v>
      </c>
      <c r="C46" s="59" t="str">
        <f>VLOOKUP(D46,'[2]Document TermDesign Phase Key'!$A$1:$C$22,2,FALSE)</f>
        <v>Training Videos</v>
      </c>
      <c r="D46" s="59" t="s">
        <v>124</v>
      </c>
      <c r="E46" s="59" t="s">
        <v>215</v>
      </c>
      <c r="F46" s="59" t="s">
        <v>31</v>
      </c>
      <c r="G46" s="59" t="s">
        <v>159</v>
      </c>
      <c r="H46" s="59" t="s">
        <v>160</v>
      </c>
      <c r="I46" s="59" t="s">
        <v>75</v>
      </c>
      <c r="J46" s="60" t="s">
        <v>197</v>
      </c>
      <c r="M46" s="59" t="s">
        <v>32</v>
      </c>
    </row>
    <row r="47" spans="1:14" s="59" customFormat="1">
      <c r="A47" s="59" t="s">
        <v>42</v>
      </c>
      <c r="B47" s="59" t="str">
        <f>VLOOKUP(D47,'[2]Document TermDesign Phase Key'!$A$1:$C$22,3,FALSE)</f>
        <v>Training</v>
      </c>
      <c r="C47" s="59" t="str">
        <f>VLOOKUP(D47,'[2]Document TermDesign Phase Key'!$A$1:$C$22,2,FALSE)</f>
        <v>Training Videos</v>
      </c>
      <c r="D47" s="59" t="s">
        <v>124</v>
      </c>
      <c r="E47" s="59" t="s">
        <v>216</v>
      </c>
      <c r="F47" s="59" t="s">
        <v>31</v>
      </c>
      <c r="G47" s="59" t="s">
        <v>159</v>
      </c>
      <c r="H47" s="59" t="s">
        <v>160</v>
      </c>
      <c r="I47" s="59" t="s">
        <v>75</v>
      </c>
      <c r="J47" s="60" t="s">
        <v>197</v>
      </c>
      <c r="M47" s="59" t="s">
        <v>32</v>
      </c>
    </row>
    <row r="48" spans="1:14" s="71" customFormat="1">
      <c r="A48" s="59" t="s">
        <v>42</v>
      </c>
      <c r="B48" s="59" t="str">
        <f>VLOOKUP(D48,'[2]Document TermDesign Phase Key'!$A$1:$C$22,3,FALSE)</f>
        <v>Training</v>
      </c>
      <c r="C48" s="59" t="str">
        <f>VLOOKUP(D48,'[2]Document TermDesign Phase Key'!$A$1:$C$22,2,FALSE)</f>
        <v>Training Videos</v>
      </c>
      <c r="D48" s="59" t="s">
        <v>124</v>
      </c>
      <c r="E48" s="59" t="s">
        <v>217</v>
      </c>
      <c r="F48" s="59" t="s">
        <v>31</v>
      </c>
      <c r="G48" s="59" t="s">
        <v>159</v>
      </c>
      <c r="H48" s="59" t="s">
        <v>160</v>
      </c>
      <c r="I48" s="59" t="s">
        <v>75</v>
      </c>
      <c r="J48" s="66" t="s">
        <v>197</v>
      </c>
      <c r="K48" s="59"/>
      <c r="L48" s="59"/>
      <c r="M48" s="59" t="s">
        <v>32</v>
      </c>
      <c r="N48" s="59"/>
    </row>
    <row r="49" spans="1:14" s="69" customFormat="1">
      <c r="A49" s="69" t="s">
        <v>42</v>
      </c>
      <c r="B49" s="69" t="str">
        <f>VLOOKUP(D49,'[2]Document TermDesign Phase Key'!$A$1:$C$22,3,FALSE)</f>
        <v>Design / Estimate / Bid</v>
      </c>
      <c r="C49" s="69" t="str">
        <f>VLOOKUP(D49,'[2]Document TermDesign Phase Key'!$A$1:$C$22,2,FALSE)</f>
        <v>Sales Brochure</v>
      </c>
      <c r="D49" s="69" t="s">
        <v>99</v>
      </c>
      <c r="E49" s="69" t="s">
        <v>218</v>
      </c>
      <c r="F49" s="69" t="s">
        <v>31</v>
      </c>
      <c r="G49" s="69" t="s">
        <v>159</v>
      </c>
      <c r="H49" s="69" t="s">
        <v>160</v>
      </c>
      <c r="I49" s="69" t="s">
        <v>75</v>
      </c>
      <c r="J49" s="70" t="s">
        <v>219</v>
      </c>
      <c r="M49" s="69" t="s">
        <v>32</v>
      </c>
      <c r="N49" s="69" t="s">
        <v>220</v>
      </c>
    </row>
    <row r="50" spans="1:14">
      <c r="A50" s="27" t="s">
        <v>42</v>
      </c>
      <c r="B50" s="3" t="str">
        <f>VLOOKUP(D50,'[2]Document TermDesign Phase Key'!$A$1:$C$22,3,FALSE)</f>
        <v>News Feed</v>
      </c>
      <c r="C50" s="3" t="str">
        <f>VLOOKUP(D50,'[2]Document TermDesign Phase Key'!$A$1:$C$22,2,FALSE)</f>
        <v>Release Letter</v>
      </c>
      <c r="D50" s="27" t="s">
        <v>145</v>
      </c>
      <c r="E50" s="27" t="s">
        <v>221</v>
      </c>
      <c r="F50" s="27"/>
      <c r="G50" s="27"/>
      <c r="H50" s="27" t="s">
        <v>74</v>
      </c>
      <c r="I50" s="27" t="s">
        <v>75</v>
      </c>
      <c r="J50" s="41" t="s">
        <v>222</v>
      </c>
      <c r="K50" s="27"/>
      <c r="L50" s="27"/>
      <c r="M50" s="34" t="s">
        <v>34</v>
      </c>
      <c r="N50" s="34" t="s">
        <v>209</v>
      </c>
    </row>
    <row r="51" spans="1:14" s="59" customFormat="1">
      <c r="A51" s="59" t="s">
        <v>42</v>
      </c>
      <c r="B51" s="59" t="str">
        <f>VLOOKUP(D51,'[2]Document TermDesign Phase Key'!$A$1:$C$22,3,FALSE)</f>
        <v>News Feed</v>
      </c>
      <c r="C51" s="59" t="str">
        <f>VLOOKUP(D51,'[2]Document TermDesign Phase Key'!$A$1:$C$22,2,FALSE)</f>
        <v>Release Letter</v>
      </c>
      <c r="D51" s="59" t="s">
        <v>145</v>
      </c>
      <c r="E51" s="59" t="s">
        <v>223</v>
      </c>
      <c r="F51" s="59" t="s">
        <v>31</v>
      </c>
      <c r="G51" s="59" t="s">
        <v>159</v>
      </c>
      <c r="H51" s="59" t="s">
        <v>160</v>
      </c>
      <c r="I51" s="59" t="s">
        <v>75</v>
      </c>
      <c r="J51" s="60" t="s">
        <v>224</v>
      </c>
      <c r="M51" s="59" t="s">
        <v>32</v>
      </c>
    </row>
    <row r="52" spans="1:14">
      <c r="A52" s="27" t="s">
        <v>42</v>
      </c>
      <c r="B52" s="3" t="str">
        <f>VLOOKUP(D52,'[2]Document TermDesign Phase Key'!$A$1:$C$22,3,FALSE)</f>
        <v>News Feed</v>
      </c>
      <c r="C52" s="3" t="str">
        <f>VLOOKUP(D52,'[2]Document TermDesign Phase Key'!$A$1:$C$22,2,FALSE)</f>
        <v>Release Letter</v>
      </c>
      <c r="D52" s="27" t="s">
        <v>145</v>
      </c>
      <c r="E52" s="27" t="s">
        <v>225</v>
      </c>
      <c r="F52" s="27"/>
      <c r="G52" s="27"/>
      <c r="H52" s="27" t="s">
        <v>74</v>
      </c>
      <c r="I52" s="27" t="s">
        <v>75</v>
      </c>
      <c r="J52" s="41" t="s">
        <v>226</v>
      </c>
      <c r="K52" s="27"/>
      <c r="L52" s="27"/>
      <c r="M52" s="34" t="s">
        <v>34</v>
      </c>
      <c r="N52" s="34" t="s">
        <v>209</v>
      </c>
    </row>
    <row r="53" spans="1:14" s="59" customFormat="1">
      <c r="A53" s="59" t="s">
        <v>42</v>
      </c>
      <c r="B53" s="59" t="str">
        <f>VLOOKUP(D53,'[2]Document TermDesign Phase Key'!$A$1:$C$22,3,FALSE)</f>
        <v>News Feed</v>
      </c>
      <c r="C53" s="59" t="str">
        <f>VLOOKUP(D53,'[2]Document TermDesign Phase Key'!$A$1:$C$22,2,FALSE)</f>
        <v>Release Letter</v>
      </c>
      <c r="D53" s="59" t="s">
        <v>145</v>
      </c>
      <c r="E53" s="59" t="s">
        <v>227</v>
      </c>
      <c r="F53" s="59" t="s">
        <v>31</v>
      </c>
      <c r="G53" s="59" t="s">
        <v>73</v>
      </c>
      <c r="H53" s="59" t="s">
        <v>160</v>
      </c>
      <c r="I53" s="59" t="s">
        <v>75</v>
      </c>
      <c r="J53" s="60" t="s">
        <v>228</v>
      </c>
      <c r="M53" s="59" t="s">
        <v>32</v>
      </c>
    </row>
    <row r="54" spans="1:14">
      <c r="A54" s="27" t="s">
        <v>42</v>
      </c>
      <c r="B54" s="3" t="str">
        <f>VLOOKUP(D54,'[2]Document TermDesign Phase Key'!$A$1:$C$22,3,FALSE)</f>
        <v>News Feed</v>
      </c>
      <c r="C54" s="3" t="str">
        <f>VLOOKUP(D54,'[2]Document TermDesign Phase Key'!$A$1:$C$22,2,FALSE)</f>
        <v>Release Letter</v>
      </c>
      <c r="D54" s="27" t="s">
        <v>145</v>
      </c>
      <c r="E54" s="27" t="s">
        <v>229</v>
      </c>
      <c r="F54" s="27"/>
      <c r="G54" s="27"/>
      <c r="H54" s="27" t="s">
        <v>74</v>
      </c>
      <c r="I54" s="27" t="s">
        <v>75</v>
      </c>
      <c r="J54" s="41" t="s">
        <v>230</v>
      </c>
      <c r="K54" s="27"/>
      <c r="L54" s="27"/>
      <c r="M54" s="34" t="s">
        <v>34</v>
      </c>
      <c r="N54" s="34" t="s">
        <v>209</v>
      </c>
    </row>
    <row r="55" spans="1:14" s="59" customFormat="1">
      <c r="A55" s="59" t="s">
        <v>42</v>
      </c>
      <c r="B55" s="59" t="str">
        <f>VLOOKUP(D55,'[2]Document TermDesign Phase Key'!$A$1:$C$22,3,FALSE)</f>
        <v>News Feed</v>
      </c>
      <c r="C55" s="59" t="str">
        <f>VLOOKUP(D55,'[2]Document TermDesign Phase Key'!$A$1:$C$22,2,FALSE)</f>
        <v>Release Letter</v>
      </c>
      <c r="D55" s="59" t="s">
        <v>145</v>
      </c>
      <c r="E55" s="59" t="s">
        <v>231</v>
      </c>
      <c r="F55" s="59" t="s">
        <v>31</v>
      </c>
      <c r="G55" s="59" t="s">
        <v>159</v>
      </c>
      <c r="H55" s="59" t="s">
        <v>160</v>
      </c>
      <c r="I55" s="59" t="s">
        <v>75</v>
      </c>
      <c r="J55" s="60" t="s">
        <v>232</v>
      </c>
      <c r="M55" s="59" t="s">
        <v>32</v>
      </c>
    </row>
    <row r="56" spans="1:14" s="59" customFormat="1">
      <c r="A56" s="59" t="s">
        <v>42</v>
      </c>
      <c r="B56" s="59" t="str">
        <f>VLOOKUP(D56,'[2]Document TermDesign Phase Key'!$A$1:$C$22,3,FALSE)</f>
        <v>News Feed</v>
      </c>
      <c r="C56" s="59" t="str">
        <f>VLOOKUP(D56,'[2]Document TermDesign Phase Key'!$A$1:$C$22,2,FALSE)</f>
        <v>Release Letter</v>
      </c>
      <c r="D56" s="59" t="s">
        <v>145</v>
      </c>
      <c r="E56" s="59" t="s">
        <v>146</v>
      </c>
      <c r="F56" s="59" t="s">
        <v>31</v>
      </c>
      <c r="G56" s="59" t="s">
        <v>73</v>
      </c>
      <c r="H56" s="59" t="s">
        <v>160</v>
      </c>
      <c r="I56" s="59" t="s">
        <v>75</v>
      </c>
      <c r="J56" s="60" t="s">
        <v>233</v>
      </c>
      <c r="M56" s="59" t="s">
        <v>32</v>
      </c>
    </row>
    <row r="57" spans="1:14" s="59" customFormat="1">
      <c r="A57" s="59" t="s">
        <v>42</v>
      </c>
      <c r="B57" s="59" t="str">
        <f>VLOOKUP(D57,'[2]Document TermDesign Phase Key'!$A$1:$C$22,3,FALSE)</f>
        <v>News Feed</v>
      </c>
      <c r="C57" s="59" t="str">
        <f>VLOOKUP(D57,'[2]Document TermDesign Phase Key'!$A$1:$C$22,2,FALSE)</f>
        <v>Release Letter</v>
      </c>
      <c r="D57" s="59" t="s">
        <v>145</v>
      </c>
      <c r="E57" s="59" t="s">
        <v>234</v>
      </c>
      <c r="G57" s="59" t="s">
        <v>73</v>
      </c>
      <c r="H57" s="59" t="s">
        <v>74</v>
      </c>
      <c r="I57" s="59" t="s">
        <v>75</v>
      </c>
      <c r="J57" s="60" t="s">
        <v>233</v>
      </c>
    </row>
    <row r="58" spans="1:14" s="59" customFormat="1">
      <c r="A58" s="59" t="s">
        <v>42</v>
      </c>
      <c r="B58" s="59" t="str">
        <f>VLOOKUP(D58,'[2]Document TermDesign Phase Key'!$A$1:$C$22,3,FALSE)</f>
        <v>News Feed</v>
      </c>
      <c r="C58" s="59" t="str">
        <f>VLOOKUP(D58,'[2]Document TermDesign Phase Key'!$A$1:$C$22,2,FALSE)</f>
        <v>Release Letter</v>
      </c>
      <c r="D58" s="59" t="s">
        <v>145</v>
      </c>
      <c r="E58" s="59" t="s">
        <v>147</v>
      </c>
      <c r="G58" s="59" t="s">
        <v>73</v>
      </c>
      <c r="H58" s="59" t="s">
        <v>74</v>
      </c>
      <c r="I58" s="59" t="s">
        <v>75</v>
      </c>
      <c r="J58" s="60" t="s">
        <v>233</v>
      </c>
    </row>
    <row r="59" spans="1:14" s="59" customFormat="1">
      <c r="A59" s="59" t="s">
        <v>42</v>
      </c>
      <c r="B59" s="59" t="str">
        <f>VLOOKUP(D59,'[2]Document TermDesign Phase Key'!$A$1:$C$22,3,FALSE)</f>
        <v>News Feed</v>
      </c>
      <c r="C59" s="59" t="str">
        <f>VLOOKUP(D59,'[2]Document TermDesign Phase Key'!$A$1:$C$22,2,FALSE)</f>
        <v>Release Letter</v>
      </c>
      <c r="D59" s="59" t="s">
        <v>145</v>
      </c>
      <c r="E59" s="59" t="s">
        <v>235</v>
      </c>
      <c r="G59" s="59" t="s">
        <v>73</v>
      </c>
      <c r="H59" s="59" t="s">
        <v>74</v>
      </c>
      <c r="I59" s="59" t="s">
        <v>75</v>
      </c>
      <c r="J59" s="60" t="s">
        <v>236</v>
      </c>
    </row>
    <row r="60" spans="1:14" s="59" customFormat="1">
      <c r="A60" s="59" t="s">
        <v>42</v>
      </c>
      <c r="B60" s="59" t="str">
        <f>VLOOKUP(D60,'[2]Document TermDesign Phase Key'!$A$1:$C$22,3,FALSE)</f>
        <v>News Feed</v>
      </c>
      <c r="C60" s="59" t="str">
        <f>VLOOKUP(D60,'[2]Document TermDesign Phase Key'!$A$1:$C$22,2,FALSE)</f>
        <v>Release Letter</v>
      </c>
      <c r="D60" s="59" t="s">
        <v>145</v>
      </c>
      <c r="E60" s="59" t="s">
        <v>237</v>
      </c>
      <c r="G60" s="59" t="s">
        <v>73</v>
      </c>
      <c r="H60" s="59" t="s">
        <v>203</v>
      </c>
      <c r="I60" s="59" t="s">
        <v>75</v>
      </c>
      <c r="J60" s="60" t="s">
        <v>238</v>
      </c>
    </row>
    <row r="61" spans="1:14" s="59" customFormat="1">
      <c r="A61" s="59" t="s">
        <v>42</v>
      </c>
      <c r="B61" s="59" t="str">
        <f>VLOOKUP(D61,'[2]Document TermDesign Phase Key'!$A$1:$C$22,3,FALSE)</f>
        <v>News Feed</v>
      </c>
      <c r="C61" s="59" t="str">
        <f>VLOOKUP(D61,'[2]Document TermDesign Phase Key'!$A$1:$C$22,2,FALSE)</f>
        <v>Release Letter</v>
      </c>
      <c r="D61" s="59" t="s">
        <v>145</v>
      </c>
      <c r="E61" s="59" t="s">
        <v>239</v>
      </c>
      <c r="G61" s="59" t="s">
        <v>73</v>
      </c>
      <c r="H61" s="59" t="s">
        <v>240</v>
      </c>
      <c r="I61" s="59" t="s">
        <v>75</v>
      </c>
      <c r="J61" s="60" t="s">
        <v>241</v>
      </c>
    </row>
    <row r="62" spans="1:14" s="59" customFormat="1">
      <c r="A62" s="59" t="s">
        <v>42</v>
      </c>
      <c r="B62" s="59" t="str">
        <f>VLOOKUP(D62,'[2]Document TermDesign Phase Key'!$A$1:$C$22,3,FALSE)</f>
        <v>News Feed</v>
      </c>
      <c r="C62" s="59" t="str">
        <f>VLOOKUP(D62,'[2]Document TermDesign Phase Key'!$A$1:$C$22,2,FALSE)</f>
        <v>Release Letter</v>
      </c>
      <c r="D62" s="59" t="s">
        <v>145</v>
      </c>
      <c r="E62" s="59" t="s">
        <v>242</v>
      </c>
      <c r="G62" s="59" t="s">
        <v>73</v>
      </c>
      <c r="H62" s="59" t="s">
        <v>79</v>
      </c>
      <c r="I62" s="59" t="s">
        <v>75</v>
      </c>
      <c r="J62" s="60" t="s">
        <v>243</v>
      </c>
    </row>
    <row r="63" spans="1:14" s="59" customFormat="1">
      <c r="A63" s="59" t="s">
        <v>42</v>
      </c>
      <c r="B63" s="59" t="str">
        <f>VLOOKUP(D63,'[2]Document TermDesign Phase Key'!$A$1:$C$22,3,FALSE)</f>
        <v>News Feed</v>
      </c>
      <c r="C63" s="59" t="str">
        <f>VLOOKUP(D63,'[2]Document TermDesign Phase Key'!$A$1:$C$22,2,FALSE)</f>
        <v>Release Letter</v>
      </c>
      <c r="D63" s="59" t="s">
        <v>145</v>
      </c>
      <c r="E63" s="59" t="s">
        <v>244</v>
      </c>
      <c r="G63" s="59" t="s">
        <v>245</v>
      </c>
      <c r="H63" s="59" t="s">
        <v>246</v>
      </c>
      <c r="I63" s="59" t="s">
        <v>75</v>
      </c>
      <c r="J63" s="60" t="s">
        <v>247</v>
      </c>
    </row>
    <row r="64" spans="1:14" s="59" customFormat="1">
      <c r="A64" s="59" t="s">
        <v>42</v>
      </c>
      <c r="B64" s="59" t="str">
        <f>VLOOKUP(D64,'[2]Document TermDesign Phase Key'!$A$1:$C$22,3,FALSE)</f>
        <v>News Feed</v>
      </c>
      <c r="C64" s="59" t="str">
        <f>VLOOKUP(D64,'[2]Document TermDesign Phase Key'!$A$1:$C$22,2,FALSE)</f>
        <v>Release Letter</v>
      </c>
      <c r="D64" s="59" t="s">
        <v>145</v>
      </c>
      <c r="E64" s="59" t="s">
        <v>148</v>
      </c>
      <c r="F64" s="59" t="s">
        <v>31</v>
      </c>
      <c r="G64" s="59" t="s">
        <v>159</v>
      </c>
      <c r="H64" s="59" t="s">
        <v>160</v>
      </c>
      <c r="I64" s="59" t="s">
        <v>75</v>
      </c>
      <c r="J64" s="60" t="s">
        <v>248</v>
      </c>
      <c r="M64" s="59" t="s">
        <v>32</v>
      </c>
    </row>
    <row r="65" spans="1:14" s="59" customFormat="1">
      <c r="A65" s="59" t="s">
        <v>42</v>
      </c>
      <c r="B65" s="59" t="str">
        <f>VLOOKUP(D65,'[2]Document TermDesign Phase Key'!$A$1:$C$22,3,FALSE)</f>
        <v>News Feed</v>
      </c>
      <c r="C65" s="59" t="str">
        <f>VLOOKUP(D65,'[2]Document TermDesign Phase Key'!$A$1:$C$22,2,FALSE)</f>
        <v>Marketing Update</v>
      </c>
      <c r="D65" s="59" t="s">
        <v>118</v>
      </c>
      <c r="E65" s="59" t="s">
        <v>249</v>
      </c>
      <c r="F65" s="59" t="s">
        <v>37</v>
      </c>
      <c r="G65" s="59" t="s">
        <v>159</v>
      </c>
      <c r="H65" s="59" t="s">
        <v>160</v>
      </c>
      <c r="I65" s="59" t="s">
        <v>75</v>
      </c>
      <c r="J65" s="60" t="s">
        <v>250</v>
      </c>
      <c r="M65" s="59" t="s">
        <v>32</v>
      </c>
      <c r="N65" s="59" t="s">
        <v>81</v>
      </c>
    </row>
    <row r="66" spans="1:14" s="59" customFormat="1">
      <c r="A66" s="59" t="s">
        <v>42</v>
      </c>
      <c r="B66" s="59" t="str">
        <f>VLOOKUP(D66,'[2]Document TermDesign Phase Key'!$A$1:$C$22,3,FALSE)</f>
        <v>News Feed</v>
      </c>
      <c r="C66" s="59" t="str">
        <f>VLOOKUP(D66,'[2]Document TermDesign Phase Key'!$A$1:$C$22,2,FALSE)</f>
        <v>Marketing Update</v>
      </c>
      <c r="D66" s="59" t="s">
        <v>118</v>
      </c>
      <c r="E66" s="59" t="s">
        <v>251</v>
      </c>
      <c r="F66" s="59" t="s">
        <v>37</v>
      </c>
      <c r="G66" s="59" t="s">
        <v>159</v>
      </c>
      <c r="H66" s="59" t="s">
        <v>160</v>
      </c>
      <c r="I66" s="59" t="s">
        <v>75</v>
      </c>
      <c r="J66" s="60" t="s">
        <v>91</v>
      </c>
      <c r="M66" s="59" t="s">
        <v>32</v>
      </c>
      <c r="N66" s="59" t="s">
        <v>81</v>
      </c>
    </row>
    <row r="67" spans="1:14" s="59" customFormat="1">
      <c r="A67" s="59" t="s">
        <v>42</v>
      </c>
      <c r="B67" s="59" t="str">
        <f>VLOOKUP(D67,'[2]Document TermDesign Phase Key'!$A$1:$C$22,3,FALSE)</f>
        <v>News Feed</v>
      </c>
      <c r="C67" s="59" t="str">
        <f>VLOOKUP(D67,'[2]Document TermDesign Phase Key'!$A$1:$C$22,2,FALSE)</f>
        <v>Marketing Update</v>
      </c>
      <c r="D67" s="59" t="s">
        <v>118</v>
      </c>
      <c r="E67" s="59" t="s">
        <v>252</v>
      </c>
      <c r="F67" s="59" t="s">
        <v>37</v>
      </c>
      <c r="G67" s="59" t="s">
        <v>159</v>
      </c>
      <c r="H67" s="59" t="s">
        <v>160</v>
      </c>
      <c r="I67" s="59" t="s">
        <v>75</v>
      </c>
      <c r="J67" s="60" t="s">
        <v>91</v>
      </c>
      <c r="M67" s="59" t="s">
        <v>32</v>
      </c>
      <c r="N67" s="59" t="s">
        <v>81</v>
      </c>
    </row>
    <row r="68" spans="1:14" s="59" customFormat="1">
      <c r="A68" s="59" t="s">
        <v>42</v>
      </c>
      <c r="B68" s="59" t="str">
        <f>VLOOKUP(D68,'[2]Document TermDesign Phase Key'!$A$1:$C$22,3,FALSE)</f>
        <v>News Feed</v>
      </c>
      <c r="C68" s="59" t="str">
        <f>VLOOKUP(D68,'[2]Document TermDesign Phase Key'!$A$1:$C$22,2,FALSE)</f>
        <v>Marketing Update</v>
      </c>
      <c r="D68" s="59" t="s">
        <v>118</v>
      </c>
      <c r="E68" s="59" t="s">
        <v>253</v>
      </c>
      <c r="F68" s="59" t="s">
        <v>37</v>
      </c>
      <c r="G68" s="59" t="s">
        <v>159</v>
      </c>
      <c r="H68" s="59" t="s">
        <v>160</v>
      </c>
      <c r="I68" s="59" t="s">
        <v>75</v>
      </c>
      <c r="J68" s="60" t="s">
        <v>153</v>
      </c>
      <c r="M68" s="59" t="s">
        <v>32</v>
      </c>
      <c r="N68" s="59" t="s">
        <v>81</v>
      </c>
    </row>
    <row r="69" spans="1:14" s="59" customFormat="1">
      <c r="A69" s="59" t="s">
        <v>42</v>
      </c>
      <c r="B69" s="59" t="str">
        <f>VLOOKUP(D69,'[2]Document TermDesign Phase Key'!$A$1:$C$22,3,FALSE)</f>
        <v>Design / Estimate / Bid</v>
      </c>
      <c r="C69" s="59" t="str">
        <f>VLOOKUP(D69,'[2]Document TermDesign Phase Key'!$A$1:$C$22,2,FALSE)</f>
        <v>Sales Brochure</v>
      </c>
      <c r="D69" s="59" t="s">
        <v>134</v>
      </c>
      <c r="E69" s="59" t="s">
        <v>254</v>
      </c>
      <c r="F69" s="59" t="s">
        <v>31</v>
      </c>
      <c r="G69" s="59" t="s">
        <v>159</v>
      </c>
      <c r="H69" s="59" t="s">
        <v>160</v>
      </c>
      <c r="I69" s="59" t="s">
        <v>75</v>
      </c>
      <c r="J69" s="72">
        <v>2011</v>
      </c>
      <c r="M69" s="59" t="s">
        <v>32</v>
      </c>
    </row>
    <row r="70" spans="1:14" s="59" customFormat="1">
      <c r="A70" s="59" t="s">
        <v>42</v>
      </c>
      <c r="B70" s="59" t="str">
        <f>VLOOKUP(D70,'[2]Document TermDesign Phase Key'!$A$1:$C$22,3,FALSE)</f>
        <v>Design / Estimate / Bid</v>
      </c>
      <c r="C70" s="59" t="str">
        <f>VLOOKUP(D70,'[2]Document TermDesign Phase Key'!$A$1:$C$22,2,FALSE)</f>
        <v>Sales Brochure</v>
      </c>
      <c r="D70" s="59" t="s">
        <v>134</v>
      </c>
      <c r="E70" s="59" t="s">
        <v>255</v>
      </c>
      <c r="F70" s="59" t="s">
        <v>33</v>
      </c>
      <c r="G70" s="59" t="s">
        <v>159</v>
      </c>
      <c r="H70" s="59" t="s">
        <v>160</v>
      </c>
      <c r="I70" s="59" t="s">
        <v>75</v>
      </c>
      <c r="J70" s="60" t="s">
        <v>256</v>
      </c>
      <c r="M70" s="59" t="s">
        <v>32</v>
      </c>
    </row>
    <row r="71" spans="1:14" s="59" customFormat="1">
      <c r="A71" s="59" t="s">
        <v>42</v>
      </c>
      <c r="B71" s="59" t="str">
        <f>VLOOKUP(D71,'[2]Document TermDesign Phase Key'!$A$1:$C$22,3,FALSE)</f>
        <v>Design / Estimate / Bid</v>
      </c>
      <c r="C71" s="59" t="str">
        <f>VLOOKUP(D71,'[2]Document TermDesign Phase Key'!$A$1:$C$22,2,FALSE)</f>
        <v>Technical Data Sheets</v>
      </c>
      <c r="D71" s="59" t="s">
        <v>71</v>
      </c>
      <c r="E71" s="59" t="s">
        <v>257</v>
      </c>
      <c r="F71" s="59" t="s">
        <v>37</v>
      </c>
      <c r="G71" s="59" t="s">
        <v>159</v>
      </c>
      <c r="H71" s="59" t="s">
        <v>160</v>
      </c>
      <c r="I71" s="59" t="s">
        <v>75</v>
      </c>
      <c r="J71" s="60" t="s">
        <v>258</v>
      </c>
      <c r="M71" s="59" t="s">
        <v>32</v>
      </c>
      <c r="N71" s="59" t="s">
        <v>81</v>
      </c>
    </row>
    <row r="72" spans="1:14" s="59" customFormat="1">
      <c r="A72" s="59" t="s">
        <v>42</v>
      </c>
      <c r="B72" s="59" t="str">
        <f>VLOOKUP(D72,'[2]Document TermDesign Phase Key'!$A$1:$C$22,3,FALSE)</f>
        <v>Training</v>
      </c>
      <c r="C72" s="59" t="str">
        <f>VLOOKUP(D72,'[2]Document TermDesign Phase Key'!$A$1:$C$22,2,FALSE)</f>
        <v>Training Videos</v>
      </c>
      <c r="D72" s="59" t="s">
        <v>124</v>
      </c>
      <c r="E72" s="59" t="s">
        <v>259</v>
      </c>
      <c r="F72" s="59" t="s">
        <v>31</v>
      </c>
      <c r="G72" s="59" t="s">
        <v>159</v>
      </c>
      <c r="H72" s="59" t="s">
        <v>160</v>
      </c>
      <c r="I72" s="59" t="s">
        <v>75</v>
      </c>
      <c r="J72" s="60" t="s">
        <v>161</v>
      </c>
      <c r="M72" s="59" t="s">
        <v>32</v>
      </c>
    </row>
    <row r="73" spans="1:14" s="59" customFormat="1">
      <c r="A73" s="59" t="s">
        <v>42</v>
      </c>
      <c r="B73" s="59" t="str">
        <f>VLOOKUP(D73,'[2]Document TermDesign Phase Key'!$A$1:$C$22,3,FALSE)</f>
        <v>Design / Estimate / Bid</v>
      </c>
      <c r="C73" s="59" t="str">
        <f>VLOOKUP(D73,'[2]Document TermDesign Phase Key'!$A$1:$C$22,2,FALSE)</f>
        <v>Engineering Guide</v>
      </c>
      <c r="D73" s="59" t="s">
        <v>77</v>
      </c>
      <c r="E73" s="59" t="s">
        <v>260</v>
      </c>
      <c r="F73" s="59" t="s">
        <v>31</v>
      </c>
      <c r="G73" s="59" t="s">
        <v>261</v>
      </c>
      <c r="H73" s="59" t="s">
        <v>160</v>
      </c>
      <c r="I73" s="59" t="s">
        <v>75</v>
      </c>
      <c r="J73" s="60" t="s">
        <v>76</v>
      </c>
      <c r="M73" s="59" t="s">
        <v>32</v>
      </c>
    </row>
    <row r="74" spans="1:14" s="59" customFormat="1">
      <c r="A74" s="59" t="s">
        <v>42</v>
      </c>
      <c r="B74" s="59" t="str">
        <f>VLOOKUP(D74,'[2]Document TermDesign Phase Key'!$A$1:$C$22,3,FALSE)</f>
        <v>Selection and Tools</v>
      </c>
      <c r="C74" s="59" t="str">
        <f>VLOOKUP(D74,'[2]Document TermDesign Phase Key'!$A$1:$C$22,2,FALSE)</f>
        <v>Software &amp; Selection Guide</v>
      </c>
      <c r="D74" s="59" t="s">
        <v>112</v>
      </c>
      <c r="E74" s="59" t="s">
        <v>262</v>
      </c>
      <c r="F74" s="59" t="s">
        <v>31</v>
      </c>
      <c r="G74" s="59" t="s">
        <v>159</v>
      </c>
      <c r="H74" s="59" t="s">
        <v>160</v>
      </c>
      <c r="I74" s="59" t="s">
        <v>75</v>
      </c>
      <c r="J74" s="60" t="s">
        <v>101</v>
      </c>
      <c r="M74" s="59" t="s">
        <v>32</v>
      </c>
    </row>
    <row r="75" spans="1:14" ht="20.45" thickBot="1">
      <c r="A75" s="123" t="s">
        <v>263</v>
      </c>
      <c r="B75" s="123"/>
      <c r="C75" s="123"/>
      <c r="D75" s="123"/>
      <c r="E75" s="123"/>
      <c r="F75" s="123"/>
      <c r="G75" s="123"/>
      <c r="H75" s="123"/>
      <c r="I75" s="123"/>
      <c r="J75" s="123"/>
      <c r="K75" s="123"/>
      <c r="L75" s="123"/>
      <c r="M75" s="123"/>
      <c r="N75" s="123"/>
    </row>
    <row r="76" spans="1:14" ht="15" thickTop="1"/>
  </sheetData>
  <sheetProtection formatCells="0" formatColumns="0" formatRows="0" insertColumns="0"/>
  <sortState ref="A2:N74">
    <sortCondition ref="E2:E74"/>
  </sortState>
  <mergeCells count="1">
    <mergeCell ref="A75:N75"/>
  </mergeCells>
  <dataValidations count="2">
    <dataValidation type="list" allowBlank="1" showInputMessage="1" showErrorMessage="1" sqref="M2:M74" xr:uid="{00000000-0002-0000-0200-000000000000}">
      <formula1>Action</formula1>
    </dataValidation>
    <dataValidation type="list" allowBlank="1" showInputMessage="1" showErrorMessage="1" sqref="F2:F74" xr:uid="{00000000-0002-0000-0200-000001000000}">
      <formula1>Audience</formula1>
    </dataValidation>
  </dataValidations>
  <pageMargins left="0.7" right="0.7" top="0.75" bottom="0.75" header="0.3" footer="0.3"/>
  <pageSetup paperSize="17" scale="67" orientation="landscape"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Q77"/>
  <sheetViews>
    <sheetView view="pageBreakPreview" zoomScale="90" zoomScaleNormal="100" zoomScaleSheetLayoutView="90" workbookViewId="0" xr3:uid="{51F8DEE0-4D01-5F28-A812-FC0BD7CAC4A5}">
      <pane ySplit="1" topLeftCell="A2" activePane="bottomLeft" state="frozen"/>
      <selection pane="bottomLeft" activeCell="A31" sqref="A31:XFD31"/>
    </sheetView>
  </sheetViews>
  <sheetFormatPr defaultColWidth="9.140625" defaultRowHeight="14.45"/>
  <cols>
    <col min="1" max="1" width="10.7109375" style="3" customWidth="1"/>
    <col min="2" max="2" width="23" style="3" hidden="1" customWidth="1"/>
    <col min="3" max="3" width="35" style="3" bestFit="1" customWidth="1"/>
    <col min="4" max="4" width="21.85546875" style="3" hidden="1" customWidth="1"/>
    <col min="5" max="5" width="111.140625" style="3" bestFit="1" customWidth="1"/>
    <col min="6" max="6" width="17.85546875" style="3" hidden="1" customWidth="1"/>
    <col min="7" max="7" width="19.85546875" style="3" hidden="1" customWidth="1"/>
    <col min="8" max="8" width="9.42578125" style="3" bestFit="1" customWidth="1"/>
    <col min="9" max="9" width="12.42578125" style="3" hidden="1" customWidth="1"/>
    <col min="10" max="10" width="18.5703125" style="3" hidden="1" customWidth="1"/>
    <col min="11" max="11" width="20.140625" style="3" hidden="1" customWidth="1"/>
    <col min="12" max="12" width="23" style="3" hidden="1" customWidth="1"/>
    <col min="13" max="13" width="8.7109375" style="3" customWidth="1"/>
    <col min="14" max="14" width="48.42578125" style="3" customWidth="1"/>
    <col min="15" max="17" width="9.140625" style="3" customWidth="1"/>
    <col min="18" max="16384" width="9.140625" style="3"/>
  </cols>
  <sheetData>
    <row r="1" spans="1:17" ht="20.45" thickBot="1">
      <c r="A1" s="87" t="s">
        <v>6</v>
      </c>
      <c r="B1" s="87" t="s">
        <v>68</v>
      </c>
      <c r="C1" s="87" t="s">
        <v>69</v>
      </c>
      <c r="D1" s="87" t="s">
        <v>7</v>
      </c>
      <c r="E1" s="87" t="s">
        <v>8</v>
      </c>
      <c r="F1" s="87" t="s">
        <v>9</v>
      </c>
      <c r="G1" s="87" t="s">
        <v>10</v>
      </c>
      <c r="H1" s="87" t="s">
        <v>11</v>
      </c>
      <c r="I1" s="87" t="s">
        <v>12</v>
      </c>
      <c r="J1" s="87" t="s">
        <v>13</v>
      </c>
      <c r="K1" s="87" t="s">
        <v>14</v>
      </c>
      <c r="L1" s="87" t="s">
        <v>15</v>
      </c>
      <c r="M1" s="39" t="s">
        <v>16</v>
      </c>
      <c r="N1" s="87" t="s">
        <v>17</v>
      </c>
    </row>
    <row r="2" spans="1:17" s="75" customFormat="1" ht="15" thickTop="1">
      <c r="A2" s="75" t="s">
        <v>43</v>
      </c>
      <c r="B2" s="75" t="str">
        <f>VLOOKUP(D2,'[3]Document TermDesign Phase Key'!$A$1:$C$22,3,FALSE)</f>
        <v>Training</v>
      </c>
      <c r="C2" s="75" t="str">
        <f>VLOOKUP(D2,'[3]Document TermDesign Phase Key'!$A$1:$C$22,2,FALSE)</f>
        <v>Training Videos</v>
      </c>
      <c r="D2" s="75" t="s">
        <v>124</v>
      </c>
      <c r="E2" s="75" t="s">
        <v>264</v>
      </c>
      <c r="G2" s="75" t="s">
        <v>265</v>
      </c>
      <c r="H2" s="75" t="s">
        <v>266</v>
      </c>
      <c r="I2" s="75" t="s">
        <v>75</v>
      </c>
      <c r="J2" s="76" t="s">
        <v>267</v>
      </c>
    </row>
    <row r="3" spans="1:17" s="75" customFormat="1">
      <c r="A3" s="75" t="s">
        <v>43</v>
      </c>
      <c r="B3" s="75" t="str">
        <f>VLOOKUP(D3,'[3]Document TermDesign Phase Key'!$A$1:$C$22,3,FALSE)</f>
        <v>Training</v>
      </c>
      <c r="C3" s="75" t="str">
        <f>VLOOKUP(D3,'[3]Document TermDesign Phase Key'!$A$1:$C$22,2,FALSE)</f>
        <v>Training Videos</v>
      </c>
      <c r="D3" s="75" t="s">
        <v>124</v>
      </c>
      <c r="E3" s="75" t="s">
        <v>268</v>
      </c>
      <c r="G3" s="75" t="s">
        <v>265</v>
      </c>
      <c r="H3" s="75" t="s">
        <v>266</v>
      </c>
      <c r="I3" s="75" t="s">
        <v>75</v>
      </c>
      <c r="J3" s="76" t="s">
        <v>269</v>
      </c>
    </row>
    <row r="4" spans="1:17" s="75" customFormat="1">
      <c r="A4" s="75" t="s">
        <v>43</v>
      </c>
      <c r="B4" s="75" t="str">
        <f>VLOOKUP(D4,'[3]Document TermDesign Phase Key'!$A$1:$C$22,3,FALSE)</f>
        <v>Training</v>
      </c>
      <c r="C4" s="75" t="str">
        <f>VLOOKUP(D4,'[3]Document TermDesign Phase Key'!$A$1:$C$22,2,FALSE)</f>
        <v>Training Videos</v>
      </c>
      <c r="D4" s="75" t="s">
        <v>124</v>
      </c>
      <c r="E4" s="75" t="s">
        <v>270</v>
      </c>
      <c r="G4" s="75" t="s">
        <v>265</v>
      </c>
      <c r="H4" s="75" t="s">
        <v>266</v>
      </c>
      <c r="I4" s="75" t="s">
        <v>75</v>
      </c>
      <c r="J4" s="76" t="s">
        <v>271</v>
      </c>
    </row>
    <row r="5" spans="1:17" s="75" customFormat="1">
      <c r="A5" s="75" t="s">
        <v>43</v>
      </c>
      <c r="B5" s="75" t="str">
        <f>VLOOKUP(D5,'[3]Document TermDesign Phase Key'!$A$1:$C$22,3,FALSE)</f>
        <v>Design / Estimate / Bid</v>
      </c>
      <c r="C5" s="75" t="str">
        <f>VLOOKUP(D5,'[3]Document TermDesign Phase Key'!$A$1:$C$22,2,FALSE)</f>
        <v>Technical Data Sheets</v>
      </c>
      <c r="D5" s="75" t="s">
        <v>71</v>
      </c>
      <c r="E5" s="75" t="s">
        <v>72</v>
      </c>
      <c r="G5" s="75" t="s">
        <v>265</v>
      </c>
      <c r="H5" s="75" t="s">
        <v>266</v>
      </c>
      <c r="I5" s="75" t="s">
        <v>75</v>
      </c>
      <c r="J5" s="76" t="s">
        <v>161</v>
      </c>
    </row>
    <row r="6" spans="1:17" s="75" customFormat="1">
      <c r="A6" s="75" t="s">
        <v>43</v>
      </c>
      <c r="B6" s="75" t="str">
        <f>VLOOKUP(D6,'[3]Document TermDesign Phase Key'!$A$1:$C$22,3,FALSE)</f>
        <v>Design / Estimate / Bid</v>
      </c>
      <c r="C6" s="75" t="str">
        <f>VLOOKUP(D6,'[3]Document TermDesign Phase Key'!$A$1:$C$22,2,FALSE)</f>
        <v>Engineering Guide</v>
      </c>
      <c r="D6" s="75" t="s">
        <v>77</v>
      </c>
      <c r="E6" s="75" t="s">
        <v>78</v>
      </c>
      <c r="G6" s="75" t="s">
        <v>265</v>
      </c>
      <c r="H6" s="75" t="s">
        <v>266</v>
      </c>
      <c r="I6" s="75" t="s">
        <v>75</v>
      </c>
      <c r="J6" s="76" t="s">
        <v>80</v>
      </c>
    </row>
    <row r="7" spans="1:17" s="75" customFormat="1">
      <c r="A7" s="75" t="s">
        <v>43</v>
      </c>
      <c r="B7" s="75" t="str">
        <f>VLOOKUP(D7,'[3]Document TermDesign Phase Key'!$A$1:$C$22,3,FALSE)</f>
        <v>Design / Estimate / Bid</v>
      </c>
      <c r="C7" s="75" t="str">
        <f>VLOOKUP(D7,'[3]Document TermDesign Phase Key'!$A$1:$C$22,2,FALSE)</f>
        <v>Engineering Guide</v>
      </c>
      <c r="D7" s="75" t="s">
        <v>77</v>
      </c>
      <c r="E7" s="75" t="s">
        <v>163</v>
      </c>
      <c r="G7" s="75" t="s">
        <v>265</v>
      </c>
      <c r="H7" s="75" t="s">
        <v>266</v>
      </c>
      <c r="I7" s="75" t="s">
        <v>75</v>
      </c>
      <c r="J7" s="76" t="s">
        <v>83</v>
      </c>
    </row>
    <row r="8" spans="1:17" s="75" customFormat="1">
      <c r="A8" s="75" t="s">
        <v>43</v>
      </c>
      <c r="B8" s="75" t="str">
        <f>VLOOKUP(D8,'[3]Document TermDesign Phase Key'!$A$1:$C$22,3,FALSE)</f>
        <v>Design / Estimate / Bid</v>
      </c>
      <c r="C8" s="75" t="str">
        <f>VLOOKUP(D8,'[3]Document TermDesign Phase Key'!$A$1:$C$22,2,FALSE)</f>
        <v>Engineering Guide</v>
      </c>
      <c r="D8" s="75" t="s">
        <v>77</v>
      </c>
      <c r="E8" s="75" t="s">
        <v>86</v>
      </c>
      <c r="G8" s="75" t="s">
        <v>265</v>
      </c>
      <c r="H8" s="75" t="s">
        <v>266</v>
      </c>
      <c r="I8" s="75" t="s">
        <v>75</v>
      </c>
      <c r="J8" s="76" t="s">
        <v>165</v>
      </c>
    </row>
    <row r="9" spans="1:17">
      <c r="A9" s="27" t="s">
        <v>43</v>
      </c>
      <c r="B9" s="3" t="str">
        <f>VLOOKUP(D9,'[3]Document TermDesign Phase Key'!$A$1:$C$22,3,FALSE)</f>
        <v>News Feed</v>
      </c>
      <c r="C9" s="3" t="str">
        <f>VLOOKUP(D9,'[3]Document TermDesign Phase Key'!$A$1:$C$22,2,FALSE)</f>
        <v>Release Letter</v>
      </c>
      <c r="D9" s="27" t="s">
        <v>145</v>
      </c>
      <c r="E9" s="27" t="s">
        <v>272</v>
      </c>
      <c r="F9" s="27"/>
      <c r="G9" s="3" t="s">
        <v>265</v>
      </c>
      <c r="H9" s="3" t="s">
        <v>266</v>
      </c>
      <c r="I9" s="27" t="s">
        <v>75</v>
      </c>
      <c r="J9" s="41" t="s">
        <v>273</v>
      </c>
      <c r="M9" s="34" t="s">
        <v>274</v>
      </c>
      <c r="N9" s="34" t="s">
        <v>209</v>
      </c>
    </row>
    <row r="10" spans="1:17" s="75" customFormat="1">
      <c r="A10" s="75" t="s">
        <v>43</v>
      </c>
      <c r="B10" s="75" t="str">
        <f>VLOOKUP(D10,'[3]Document TermDesign Phase Key'!$A$1:$C$22,3,FALSE)</f>
        <v>Training</v>
      </c>
      <c r="C10" s="75" t="str">
        <f>VLOOKUP(D10,'[3]Document TermDesign Phase Key'!$A$1:$C$22,2,FALSE)</f>
        <v>Training Videos</v>
      </c>
      <c r="D10" s="75" t="s">
        <v>124</v>
      </c>
      <c r="E10" s="75" t="s">
        <v>275</v>
      </c>
      <c r="G10" s="75" t="s">
        <v>265</v>
      </c>
      <c r="H10" s="75" t="s">
        <v>266</v>
      </c>
      <c r="I10" s="75" t="s">
        <v>75</v>
      </c>
      <c r="J10" s="76" t="s">
        <v>276</v>
      </c>
    </row>
    <row r="11" spans="1:17">
      <c r="A11" s="27" t="s">
        <v>43</v>
      </c>
      <c r="B11" s="3" t="str">
        <f>VLOOKUP(D11,'[3]Document TermDesign Phase Key'!$A$1:$C$22,3,FALSE)</f>
        <v>News Feed</v>
      </c>
      <c r="C11" s="3" t="str">
        <f>VLOOKUP(D11,'[3]Document TermDesign Phase Key'!$A$1:$C$22,2,FALSE)</f>
        <v>Release Letter</v>
      </c>
      <c r="D11" s="27" t="s">
        <v>145</v>
      </c>
      <c r="E11" s="27" t="s">
        <v>277</v>
      </c>
      <c r="F11" s="27"/>
      <c r="G11" s="3" t="s">
        <v>265</v>
      </c>
      <c r="H11" s="3" t="s">
        <v>266</v>
      </c>
      <c r="I11" s="27" t="s">
        <v>75</v>
      </c>
      <c r="J11" s="41" t="s">
        <v>278</v>
      </c>
      <c r="M11" s="34" t="s">
        <v>274</v>
      </c>
      <c r="N11" s="34" t="s">
        <v>209</v>
      </c>
    </row>
    <row r="12" spans="1:17" s="75" customFormat="1">
      <c r="A12" s="75" t="s">
        <v>43</v>
      </c>
      <c r="B12" s="75" t="str">
        <f>VLOOKUP(D12,'[3]Document TermDesign Phase Key'!$A$1:$C$22,3,FALSE)</f>
        <v>Design / Estimate / Bid</v>
      </c>
      <c r="C12" s="75" t="str">
        <f>VLOOKUP(D12,'[3]Document TermDesign Phase Key'!$A$1:$C$22,2,FALSE)</f>
        <v>Engineering Guide</v>
      </c>
      <c r="D12" s="75" t="s">
        <v>77</v>
      </c>
      <c r="E12" s="75" t="s">
        <v>88</v>
      </c>
      <c r="G12" s="75" t="s">
        <v>265</v>
      </c>
      <c r="H12" s="75" t="s">
        <v>266</v>
      </c>
      <c r="I12" s="75" t="s">
        <v>75</v>
      </c>
      <c r="J12" s="76" t="s">
        <v>89</v>
      </c>
    </row>
    <row r="13" spans="1:17" s="77" customFormat="1">
      <c r="A13" s="75" t="s">
        <v>43</v>
      </c>
      <c r="B13" s="75" t="str">
        <f>VLOOKUP(D13,'[3]Document TermDesign Phase Key'!$A$1:$C$22,3,FALSE)</f>
        <v>Design / Estimate / Bid</v>
      </c>
      <c r="C13" s="75" t="str">
        <f>VLOOKUP(D13,'[3]Document TermDesign Phase Key'!$A$1:$C$22,2,FALSE)</f>
        <v>Engineering Guide</v>
      </c>
      <c r="D13" s="75" t="s">
        <v>77</v>
      </c>
      <c r="E13" s="75" t="s">
        <v>279</v>
      </c>
      <c r="F13" s="75"/>
      <c r="G13" s="75" t="s">
        <v>265</v>
      </c>
      <c r="H13" s="75" t="s">
        <v>266</v>
      </c>
      <c r="I13" s="75" t="s">
        <v>75</v>
      </c>
      <c r="J13" s="76" t="s">
        <v>91</v>
      </c>
      <c r="K13" s="75"/>
      <c r="L13" s="75"/>
      <c r="M13" s="75"/>
      <c r="N13" s="75"/>
      <c r="O13" s="75"/>
      <c r="P13" s="75"/>
      <c r="Q13" s="75"/>
    </row>
    <row r="14" spans="1:17" s="75" customFormat="1">
      <c r="A14" s="75" t="s">
        <v>43</v>
      </c>
      <c r="B14" s="75" t="str">
        <f>VLOOKUP(D14,'[3]Document TermDesign Phase Key'!$A$1:$C$22,3,FALSE)</f>
        <v>Design / Estimate / Bid</v>
      </c>
      <c r="C14" s="75" t="str">
        <f>VLOOKUP(D14,'[3]Document TermDesign Phase Key'!$A$1:$C$22,2,FALSE)</f>
        <v>Technical Data Sheets</v>
      </c>
      <c r="D14" s="75" t="s">
        <v>71</v>
      </c>
      <c r="E14" s="75" t="s">
        <v>280</v>
      </c>
      <c r="G14" s="75" t="s">
        <v>265</v>
      </c>
      <c r="H14" s="75" t="s">
        <v>266</v>
      </c>
      <c r="I14" s="75" t="s">
        <v>75</v>
      </c>
      <c r="J14" s="76" t="s">
        <v>91</v>
      </c>
    </row>
    <row r="15" spans="1:17" s="75" customFormat="1">
      <c r="A15" s="75" t="s">
        <v>43</v>
      </c>
      <c r="B15" s="75" t="str">
        <f>VLOOKUP(D15,'[3]Document TermDesign Phase Key'!$A$1:$C$22,3,FALSE)</f>
        <v>Design / Estimate / Bid</v>
      </c>
      <c r="C15" s="75" t="str">
        <f>VLOOKUP(D15,'[3]Document TermDesign Phase Key'!$A$1:$C$22,2,FALSE)</f>
        <v>Technical Data Sheets</v>
      </c>
      <c r="D15" s="75" t="s">
        <v>71</v>
      </c>
      <c r="E15" s="75" t="s">
        <v>281</v>
      </c>
      <c r="G15" s="75" t="s">
        <v>265</v>
      </c>
      <c r="H15" s="75" t="s">
        <v>266</v>
      </c>
      <c r="I15" s="75" t="s">
        <v>75</v>
      </c>
      <c r="J15" s="76" t="s">
        <v>161</v>
      </c>
    </row>
    <row r="16" spans="1:17" s="75" customFormat="1">
      <c r="A16" s="75" t="s">
        <v>43</v>
      </c>
      <c r="B16" s="75" t="str">
        <f>VLOOKUP(D16,'[3]Document TermDesign Phase Key'!$A$1:$C$22,3,FALSE)</f>
        <v>Design / Estimate / Bid</v>
      </c>
      <c r="C16" s="75" t="str">
        <f>VLOOKUP(D16,'[3]Document TermDesign Phase Key'!$A$1:$C$22,2,FALSE)</f>
        <v>Engineering Guide</v>
      </c>
      <c r="D16" s="75" t="s">
        <v>77</v>
      </c>
      <c r="E16" s="75" t="s">
        <v>94</v>
      </c>
      <c r="G16" s="75" t="s">
        <v>265</v>
      </c>
      <c r="H16" s="75" t="s">
        <v>266</v>
      </c>
      <c r="I16" s="75" t="s">
        <v>75</v>
      </c>
      <c r="J16" s="76" t="s">
        <v>95</v>
      </c>
    </row>
    <row r="17" spans="1:14" s="75" customFormat="1">
      <c r="A17" s="75" t="s">
        <v>43</v>
      </c>
      <c r="B17" s="75" t="str">
        <f>VLOOKUP(D17,'[3]Document TermDesign Phase Key'!$A$1:$C$22,3,FALSE)</f>
        <v>Design / Estimate / Bid</v>
      </c>
      <c r="C17" s="75" t="str">
        <f>VLOOKUP(D17,'[3]Document TermDesign Phase Key'!$A$1:$C$22,2,FALSE)</f>
        <v>Engineering Guide</v>
      </c>
      <c r="D17" s="75" t="s">
        <v>77</v>
      </c>
      <c r="E17" s="75" t="s">
        <v>96</v>
      </c>
      <c r="G17" s="75" t="s">
        <v>265</v>
      </c>
      <c r="H17" s="75" t="s">
        <v>266</v>
      </c>
      <c r="I17" s="75" t="s">
        <v>75</v>
      </c>
      <c r="J17" s="76" t="s">
        <v>97</v>
      </c>
    </row>
    <row r="18" spans="1:14" s="75" customFormat="1">
      <c r="A18" s="75" t="s">
        <v>43</v>
      </c>
      <c r="B18" s="75" t="str">
        <f>VLOOKUP(D18,'[3]Document TermDesign Phase Key'!$A$1:$C$22,3,FALSE)</f>
        <v>Market and Competition</v>
      </c>
      <c r="C18" s="75" t="str">
        <f>VLOOKUP(D18,'[3]Document TermDesign Phase Key'!$A$1:$C$22,2,FALSE)</f>
        <v>Competitive Comparison / Battle card</v>
      </c>
      <c r="D18" s="75" t="s">
        <v>116</v>
      </c>
      <c r="E18" s="75" t="s">
        <v>282</v>
      </c>
      <c r="G18" s="75" t="s">
        <v>265</v>
      </c>
      <c r="H18" s="75" t="s">
        <v>266</v>
      </c>
      <c r="I18" s="75" t="s">
        <v>75</v>
      </c>
      <c r="J18" s="76" t="s">
        <v>76</v>
      </c>
    </row>
    <row r="19" spans="1:14" s="75" customFormat="1">
      <c r="A19" s="75" t="s">
        <v>43</v>
      </c>
      <c r="B19" s="75" t="str">
        <f>VLOOKUP(D19,'[3]Document TermDesign Phase Key'!$A$1:$C$22,3,FALSE)</f>
        <v>News Feed</v>
      </c>
      <c r="C19" s="75" t="str">
        <f>VLOOKUP(D19,'[3]Document TermDesign Phase Key'!$A$1:$C$22,2,FALSE)</f>
        <v>Marketing Update</v>
      </c>
      <c r="D19" s="75" t="s">
        <v>118</v>
      </c>
      <c r="E19" s="75" t="s">
        <v>196</v>
      </c>
      <c r="G19" s="75" t="s">
        <v>265</v>
      </c>
      <c r="H19" s="75" t="s">
        <v>266</v>
      </c>
      <c r="I19" s="75" t="s">
        <v>75</v>
      </c>
      <c r="J19" s="76" t="s">
        <v>197</v>
      </c>
    </row>
    <row r="20" spans="1:14" s="75" customFormat="1">
      <c r="A20" s="75" t="s">
        <v>43</v>
      </c>
      <c r="B20" s="75" t="str">
        <f>VLOOKUP(D20,'[3]Document TermDesign Phase Key'!$A$1:$C$22,3,FALSE)</f>
        <v>News Feed</v>
      </c>
      <c r="C20" s="75" t="str">
        <f>VLOOKUP(D20,'[3]Document TermDesign Phase Key'!$A$1:$C$22,2,FALSE)</f>
        <v>Marketing Update</v>
      </c>
      <c r="D20" s="75" t="s">
        <v>118</v>
      </c>
      <c r="E20" s="75" t="s">
        <v>283</v>
      </c>
      <c r="G20" s="75" t="s">
        <v>265</v>
      </c>
      <c r="H20" s="75" t="s">
        <v>266</v>
      </c>
      <c r="I20" s="75" t="s">
        <v>75</v>
      </c>
      <c r="J20" s="76" t="s">
        <v>123</v>
      </c>
    </row>
    <row r="21" spans="1:14" s="73" customFormat="1">
      <c r="A21" s="73" t="s">
        <v>43</v>
      </c>
      <c r="B21" s="73" t="str">
        <f>VLOOKUP(D21,'[3]Document TermDesign Phase Key'!$A$1:$C$22,3,FALSE)</f>
        <v>Design / Estimate / Bid</v>
      </c>
      <c r="C21" s="73" t="str">
        <f>VLOOKUP(D21,'[3]Document TermDesign Phase Key'!$A$1:$C$22,2,FALSE)</f>
        <v>Engineering Guide</v>
      </c>
      <c r="D21" s="73" t="s">
        <v>77</v>
      </c>
      <c r="E21" s="73" t="s">
        <v>284</v>
      </c>
      <c r="G21" s="73" t="s">
        <v>265</v>
      </c>
      <c r="H21" s="73" t="s">
        <v>266</v>
      </c>
      <c r="I21" s="73" t="s">
        <v>75</v>
      </c>
      <c r="J21" s="74" t="s">
        <v>188</v>
      </c>
    </row>
    <row r="22" spans="1:14" s="73" customFormat="1">
      <c r="A22" s="73" t="s">
        <v>43</v>
      </c>
      <c r="B22" s="73" t="str">
        <f>VLOOKUP(D22,'[3]Document TermDesign Phase Key'!$A$1:$C$22,3,FALSE)</f>
        <v>Selection and Tools</v>
      </c>
      <c r="C22" s="73" t="str">
        <f>VLOOKUP(D22,'[3]Document TermDesign Phase Key'!$A$1:$C$22,2,FALSE)</f>
        <v>Software &amp; Selection Guide</v>
      </c>
      <c r="D22" s="73" t="s">
        <v>112</v>
      </c>
      <c r="E22" s="73" t="s">
        <v>285</v>
      </c>
      <c r="G22" s="73" t="s">
        <v>265</v>
      </c>
      <c r="H22" s="73" t="s">
        <v>266</v>
      </c>
      <c r="I22" s="73" t="s">
        <v>75</v>
      </c>
      <c r="J22" s="74" t="s">
        <v>286</v>
      </c>
    </row>
    <row r="23" spans="1:14" s="73" customFormat="1">
      <c r="A23" s="73" t="s">
        <v>43</v>
      </c>
      <c r="B23" s="73" t="str">
        <f>VLOOKUP(D23,'[3]Document TermDesign Phase Key'!$A$1:$C$22,3,FALSE)</f>
        <v>Selection and Tools</v>
      </c>
      <c r="C23" s="73" t="str">
        <f>VLOOKUP(D23,'[3]Document TermDesign Phase Key'!$A$1:$C$22,2,FALSE)</f>
        <v>Software &amp; Selection Guide</v>
      </c>
      <c r="D23" s="73" t="s">
        <v>112</v>
      </c>
      <c r="E23" s="73" t="s">
        <v>287</v>
      </c>
      <c r="G23" s="73" t="s">
        <v>265</v>
      </c>
      <c r="H23" s="73" t="s">
        <v>266</v>
      </c>
      <c r="I23" s="73" t="s">
        <v>75</v>
      </c>
      <c r="J23" s="74" t="s">
        <v>288</v>
      </c>
    </row>
    <row r="24" spans="1:14" s="73" customFormat="1">
      <c r="A24" s="73" t="s">
        <v>43</v>
      </c>
      <c r="B24" s="73" t="str">
        <f>VLOOKUP(D24,'[3]Document TermDesign Phase Key'!$A$1:$C$22,3,FALSE)</f>
        <v>Design / Estimate / Bid</v>
      </c>
      <c r="C24" s="73" t="str">
        <f>VLOOKUP(D24,'[3]Document TermDesign Phase Key'!$A$1:$C$22,2,FALSE)</f>
        <v>Sales Brochure</v>
      </c>
      <c r="D24" s="73" t="s">
        <v>99</v>
      </c>
      <c r="E24" s="73" t="s">
        <v>289</v>
      </c>
      <c r="G24" s="73" t="s">
        <v>265</v>
      </c>
      <c r="H24" s="73" t="s">
        <v>266</v>
      </c>
      <c r="I24" s="73" t="s">
        <v>75</v>
      </c>
      <c r="J24" s="74" t="s">
        <v>155</v>
      </c>
    </row>
    <row r="25" spans="1:14" s="73" customFormat="1">
      <c r="A25" s="73" t="s">
        <v>43</v>
      </c>
      <c r="B25" s="73" t="str">
        <f>VLOOKUP(D25,'[3]Document TermDesign Phase Key'!$A$1:$C$22,3,FALSE)</f>
        <v>News Feed</v>
      </c>
      <c r="C25" s="73" t="str">
        <f>VLOOKUP(D25,'[3]Document TermDesign Phase Key'!$A$1:$C$22,2,FALSE)</f>
        <v>Marketing Update</v>
      </c>
      <c r="D25" s="73" t="s">
        <v>118</v>
      </c>
      <c r="E25" s="73" t="s">
        <v>127</v>
      </c>
      <c r="G25" s="73" t="s">
        <v>265</v>
      </c>
      <c r="H25" s="73" t="s">
        <v>266</v>
      </c>
      <c r="I25" s="73" t="s">
        <v>75</v>
      </c>
      <c r="J25" s="74" t="s">
        <v>128</v>
      </c>
    </row>
    <row r="26" spans="1:14" s="73" customFormat="1">
      <c r="A26" s="73" t="s">
        <v>43</v>
      </c>
      <c r="B26" s="73" t="str">
        <f>VLOOKUP(D26,'[3]Document TermDesign Phase Key'!$A$1:$C$22,3,FALSE)</f>
        <v>Design / Estimate / Bid</v>
      </c>
      <c r="C26" s="73" t="str">
        <f>VLOOKUP(D26,'[3]Document TermDesign Phase Key'!$A$1:$C$22,2,FALSE)</f>
        <v>Sales Brochure</v>
      </c>
      <c r="D26" s="73" t="s">
        <v>99</v>
      </c>
      <c r="E26" s="73" t="s">
        <v>204</v>
      </c>
      <c r="G26" s="73" t="s">
        <v>265</v>
      </c>
      <c r="H26" s="73" t="s">
        <v>266</v>
      </c>
      <c r="I26" s="73" t="s">
        <v>75</v>
      </c>
      <c r="J26" s="74" t="s">
        <v>76</v>
      </c>
    </row>
    <row r="27" spans="1:14">
      <c r="A27" s="3" t="s">
        <v>43</v>
      </c>
      <c r="B27" s="3" t="str">
        <f>VLOOKUP(D27,'[3]Document TermDesign Phase Key'!$A$1:$C$22,3,FALSE)</f>
        <v>Training</v>
      </c>
      <c r="C27" s="3" t="str">
        <f>VLOOKUP(D27,'[3]Document TermDesign Phase Key'!$A$1:$C$22,2,FALSE)</f>
        <v>Training Videos</v>
      </c>
      <c r="D27" s="3" t="s">
        <v>124</v>
      </c>
      <c r="E27" s="3" t="s">
        <v>204</v>
      </c>
      <c r="G27" s="3" t="s">
        <v>265</v>
      </c>
      <c r="H27" s="3" t="s">
        <v>266</v>
      </c>
      <c r="I27" s="3" t="s">
        <v>75</v>
      </c>
      <c r="J27" s="40" t="s">
        <v>233</v>
      </c>
    </row>
    <row r="28" spans="1:14" s="73" customFormat="1">
      <c r="A28" s="73" t="s">
        <v>43</v>
      </c>
      <c r="B28" s="73" t="str">
        <f>VLOOKUP(D28,'[3]Document TermDesign Phase Key'!$A$1:$C$22,3,FALSE)</f>
        <v>Design / Estimate / Bid</v>
      </c>
      <c r="C28" s="73" t="str">
        <f>VLOOKUP(D28,'[3]Document TermDesign Phase Key'!$A$1:$C$22,2,FALSE)</f>
        <v>Application Guide</v>
      </c>
      <c r="D28" s="73" t="s">
        <v>107</v>
      </c>
      <c r="E28" s="73" t="s">
        <v>290</v>
      </c>
      <c r="F28" s="73" t="s">
        <v>37</v>
      </c>
      <c r="G28" s="73" t="s">
        <v>265</v>
      </c>
      <c r="H28" s="73" t="s">
        <v>266</v>
      </c>
      <c r="I28" s="73" t="s">
        <v>75</v>
      </c>
      <c r="J28" s="74" t="s">
        <v>132</v>
      </c>
      <c r="N28" s="73" t="s">
        <v>291</v>
      </c>
    </row>
    <row r="29" spans="1:14" s="73" customFormat="1">
      <c r="A29" s="73" t="s">
        <v>43</v>
      </c>
      <c r="B29" s="73" t="str">
        <f>VLOOKUP(D29,'[3]Document TermDesign Phase Key'!$A$1:$C$22,3,FALSE)</f>
        <v>Design / Estimate / Bid</v>
      </c>
      <c r="C29" s="73" t="str">
        <f>VLOOKUP(D29,'[3]Document TermDesign Phase Key'!$A$1:$C$22,2,FALSE)</f>
        <v>Sales Brochure</v>
      </c>
      <c r="D29" s="73" t="s">
        <v>134</v>
      </c>
      <c r="E29" s="73" t="s">
        <v>292</v>
      </c>
      <c r="G29" s="73" t="s">
        <v>265</v>
      </c>
      <c r="H29" s="73" t="s">
        <v>266</v>
      </c>
      <c r="I29" s="73" t="s">
        <v>75</v>
      </c>
      <c r="J29" s="74" t="s">
        <v>293</v>
      </c>
    </row>
    <row r="30" spans="1:14" s="73" customFormat="1">
      <c r="A30" s="73" t="s">
        <v>43</v>
      </c>
      <c r="B30" s="73" t="str">
        <f>VLOOKUP(D30,'[3]Document TermDesign Phase Key'!$A$1:$C$22,3,FALSE)</f>
        <v>Design / Estimate / Bid</v>
      </c>
      <c r="C30" s="73" t="str">
        <f>VLOOKUP(D30,'[3]Document TermDesign Phase Key'!$A$1:$C$22,2,FALSE)</f>
        <v>Technical Data Sheets</v>
      </c>
      <c r="D30" s="73" t="s">
        <v>71</v>
      </c>
      <c r="E30" s="73" t="s">
        <v>137</v>
      </c>
      <c r="G30" s="73" t="s">
        <v>265</v>
      </c>
      <c r="H30" s="73" t="s">
        <v>266</v>
      </c>
      <c r="I30" s="73" t="s">
        <v>75</v>
      </c>
      <c r="J30" s="74" t="s">
        <v>138</v>
      </c>
    </row>
    <row r="31" spans="1:14" s="75" customFormat="1">
      <c r="A31" s="75" t="s">
        <v>43</v>
      </c>
      <c r="B31" s="75" t="str">
        <f>VLOOKUP(D31,'[3]Document TermDesign Phase Key'!$A$1:$C$22,3,FALSE)</f>
        <v>Design / Estimate / Bid</v>
      </c>
      <c r="C31" s="75" t="str">
        <f>VLOOKUP(D31,'[3]Document TermDesign Phase Key'!$A$1:$C$22,2,FALSE)</f>
        <v>Customer Presentation</v>
      </c>
      <c r="D31" s="75" t="s">
        <v>199</v>
      </c>
      <c r="E31" s="75" t="s">
        <v>294</v>
      </c>
      <c r="G31" s="75" t="s">
        <v>265</v>
      </c>
      <c r="H31" s="75" t="s">
        <v>266</v>
      </c>
      <c r="I31" s="75" t="s">
        <v>75</v>
      </c>
      <c r="J31" s="76" t="s">
        <v>295</v>
      </c>
    </row>
    <row r="32" spans="1:14" s="73" customFormat="1">
      <c r="A32" s="73" t="s">
        <v>43</v>
      </c>
      <c r="B32" s="73" t="str">
        <f>VLOOKUP(D32,'[3]Document TermDesign Phase Key'!$A$1:$C$22,3,FALSE)</f>
        <v>Design / Estimate / Bid</v>
      </c>
      <c r="C32" s="73" t="str">
        <f>VLOOKUP(D32,'[3]Document TermDesign Phase Key'!$A$1:$C$22,2,FALSE)</f>
        <v>Customer Presentation</v>
      </c>
      <c r="D32" s="73" t="s">
        <v>199</v>
      </c>
      <c r="E32" s="73" t="s">
        <v>296</v>
      </c>
      <c r="G32" s="73" t="s">
        <v>265</v>
      </c>
      <c r="H32" s="73" t="s">
        <v>266</v>
      </c>
      <c r="I32" s="73" t="s">
        <v>75</v>
      </c>
      <c r="J32" s="74" t="s">
        <v>295</v>
      </c>
    </row>
    <row r="33" spans="1:17" s="73" customFormat="1">
      <c r="A33" s="73" t="s">
        <v>43</v>
      </c>
      <c r="B33" s="73" t="str">
        <f>VLOOKUP(D33,'[3]Document TermDesign Phase Key'!$A$1:$C$22,3,FALSE)</f>
        <v>Training</v>
      </c>
      <c r="C33" s="73" t="str">
        <f>VLOOKUP(D33,'[3]Document TermDesign Phase Key'!$A$1:$C$22,2,FALSE)</f>
        <v>Training Videos</v>
      </c>
      <c r="D33" s="73" t="s">
        <v>124</v>
      </c>
      <c r="E33" s="73" t="s">
        <v>297</v>
      </c>
      <c r="G33" s="73" t="s">
        <v>265</v>
      </c>
      <c r="H33" s="73" t="s">
        <v>266</v>
      </c>
      <c r="I33" s="73" t="s">
        <v>75</v>
      </c>
      <c r="J33" s="74" t="s">
        <v>298</v>
      </c>
    </row>
    <row r="34" spans="1:17">
      <c r="A34" s="27" t="s">
        <v>43</v>
      </c>
      <c r="B34" s="3" t="str">
        <f>VLOOKUP(D34,'[3]Document TermDesign Phase Key'!$A$1:$C$22,3,FALSE)</f>
        <v>News Feed</v>
      </c>
      <c r="C34" s="3" t="str">
        <f>VLOOKUP(D34,'[3]Document TermDesign Phase Key'!$A$1:$C$22,2,FALSE)</f>
        <v>Release Letter</v>
      </c>
      <c r="D34" s="27" t="s">
        <v>145</v>
      </c>
      <c r="E34" s="27" t="s">
        <v>299</v>
      </c>
      <c r="F34" s="27"/>
      <c r="G34" s="3" t="s">
        <v>265</v>
      </c>
      <c r="H34" s="3" t="s">
        <v>266</v>
      </c>
      <c r="I34" s="27" t="s">
        <v>75</v>
      </c>
      <c r="J34" s="41" t="s">
        <v>300</v>
      </c>
      <c r="M34" s="34" t="s">
        <v>274</v>
      </c>
      <c r="N34" s="34" t="s">
        <v>209</v>
      </c>
    </row>
    <row r="35" spans="1:17" s="73" customFormat="1">
      <c r="A35" s="73" t="s">
        <v>43</v>
      </c>
      <c r="B35" s="73" t="str">
        <f>VLOOKUP(D35,'[3]Document TermDesign Phase Key'!$A$1:$C$22,3,FALSE)</f>
        <v>Design / Estimate / Bid</v>
      </c>
      <c r="C35" s="73" t="str">
        <f>VLOOKUP(D35,'[3]Document TermDesign Phase Key'!$A$1:$C$22,2,FALSE)</f>
        <v>Application Guide</v>
      </c>
      <c r="D35" s="73" t="s">
        <v>107</v>
      </c>
      <c r="E35" s="73" t="s">
        <v>301</v>
      </c>
      <c r="G35" s="73" t="s">
        <v>265</v>
      </c>
      <c r="H35" s="73" t="s">
        <v>266</v>
      </c>
      <c r="I35" s="73" t="s">
        <v>75</v>
      </c>
      <c r="J35" s="74" t="s">
        <v>140</v>
      </c>
    </row>
    <row r="36" spans="1:17" s="73" customFormat="1">
      <c r="A36" s="73" t="s">
        <v>43</v>
      </c>
      <c r="B36" s="73" t="str">
        <f>VLOOKUP(D36,'[3]Document TermDesign Phase Key'!$A$1:$C$22,3,FALSE)</f>
        <v>Design / Estimate / Bid</v>
      </c>
      <c r="C36" s="73" t="str">
        <f>VLOOKUP(D36,'[3]Document TermDesign Phase Key'!$A$1:$C$22,2,FALSE)</f>
        <v>Application Guide</v>
      </c>
      <c r="D36" s="73" t="s">
        <v>107</v>
      </c>
      <c r="E36" s="73" t="s">
        <v>143</v>
      </c>
      <c r="G36" s="73" t="s">
        <v>265</v>
      </c>
      <c r="H36" s="73" t="s">
        <v>266</v>
      </c>
      <c r="I36" s="73" t="s">
        <v>75</v>
      </c>
      <c r="J36" s="74" t="s">
        <v>144</v>
      </c>
    </row>
    <row r="37" spans="1:17" s="73" customFormat="1">
      <c r="A37" s="73" t="s">
        <v>43</v>
      </c>
      <c r="B37" s="73" t="str">
        <f>VLOOKUP(D37,'[3]Document TermDesign Phase Key'!$A$1:$C$22,3,FALSE)</f>
        <v>Design / Estimate / Bid</v>
      </c>
      <c r="C37" s="73" t="str">
        <f>VLOOKUP(D37,'[3]Document TermDesign Phase Key'!$A$1:$C$22,2,FALSE)</f>
        <v>Technical Data Sheets</v>
      </c>
      <c r="D37" s="73" t="s">
        <v>71</v>
      </c>
      <c r="E37" s="73" t="s">
        <v>302</v>
      </c>
      <c r="G37" s="73" t="s">
        <v>265</v>
      </c>
      <c r="H37" s="73" t="s">
        <v>266</v>
      </c>
      <c r="I37" s="73" t="s">
        <v>75</v>
      </c>
      <c r="J37" s="74" t="s">
        <v>213</v>
      </c>
    </row>
    <row r="38" spans="1:17" s="73" customFormat="1">
      <c r="A38" s="73" t="s">
        <v>43</v>
      </c>
      <c r="B38" s="73" t="str">
        <f>VLOOKUP(D38,'[3]Document TermDesign Phase Key'!$A$1:$C$22,3,FALSE)</f>
        <v>Market and Competition</v>
      </c>
      <c r="C38" s="73" t="str">
        <f>VLOOKUP(D38,'[3]Document TermDesign Phase Key'!$A$1:$C$22,2,FALSE)</f>
        <v>Case Studies</v>
      </c>
      <c r="D38" s="73" t="s">
        <v>303</v>
      </c>
      <c r="E38" s="73" t="s">
        <v>304</v>
      </c>
      <c r="G38" s="73" t="s">
        <v>265</v>
      </c>
      <c r="H38" s="73" t="s">
        <v>266</v>
      </c>
      <c r="I38" s="73" t="s">
        <v>75</v>
      </c>
      <c r="J38" s="78">
        <v>2010</v>
      </c>
    </row>
    <row r="39" spans="1:17">
      <c r="A39" s="27" t="s">
        <v>43</v>
      </c>
      <c r="B39" s="3" t="str">
        <f>VLOOKUP(D39,'[3]Document TermDesign Phase Key'!$A$1:$C$22,3,FALSE)</f>
        <v>News Feed</v>
      </c>
      <c r="C39" s="3" t="str">
        <f>VLOOKUP(D39,'[3]Document TermDesign Phase Key'!$A$1:$C$22,2,FALSE)</f>
        <v>Release Letter</v>
      </c>
      <c r="D39" s="27" t="s">
        <v>145</v>
      </c>
      <c r="E39" s="27" t="s">
        <v>305</v>
      </c>
      <c r="F39" s="27"/>
      <c r="G39" s="3" t="s">
        <v>265</v>
      </c>
      <c r="H39" s="3" t="s">
        <v>266</v>
      </c>
      <c r="I39" s="27" t="s">
        <v>75</v>
      </c>
      <c r="J39" s="41" t="s">
        <v>271</v>
      </c>
      <c r="M39" s="34" t="s">
        <v>274</v>
      </c>
      <c r="N39" s="34" t="s">
        <v>209</v>
      </c>
    </row>
    <row r="40" spans="1:17" s="73" customFormat="1">
      <c r="A40" s="79" t="s">
        <v>43</v>
      </c>
      <c r="B40" s="73" t="str">
        <f>VLOOKUP(D40,'[3]Document TermDesign Phase Key'!$A$1:$C$22,3,FALSE)</f>
        <v>News Feed</v>
      </c>
      <c r="C40" s="73" t="str">
        <f>VLOOKUP(D40,'[3]Document TermDesign Phase Key'!$A$1:$C$22,2,FALSE)</f>
        <v>Release Letter</v>
      </c>
      <c r="D40" s="79" t="s">
        <v>145</v>
      </c>
      <c r="E40" s="79" t="s">
        <v>306</v>
      </c>
      <c r="F40" s="79"/>
      <c r="G40" s="73" t="s">
        <v>265</v>
      </c>
      <c r="H40" s="73" t="s">
        <v>266</v>
      </c>
      <c r="I40" s="79" t="s">
        <v>75</v>
      </c>
      <c r="J40" s="80" t="s">
        <v>307</v>
      </c>
      <c r="K40" s="79"/>
      <c r="L40" s="79"/>
      <c r="M40" s="79" t="s">
        <v>274</v>
      </c>
      <c r="N40" s="79" t="s">
        <v>308</v>
      </c>
      <c r="O40" s="79"/>
      <c r="P40" s="79"/>
      <c r="Q40" s="79"/>
    </row>
    <row r="41" spans="1:17">
      <c r="A41" s="27" t="s">
        <v>43</v>
      </c>
      <c r="B41" s="3" t="str">
        <f>VLOOKUP(D41,'[3]Document TermDesign Phase Key'!$A$1:$C$22,3,FALSE)</f>
        <v>News Feed</v>
      </c>
      <c r="C41" s="3" t="str">
        <f>VLOOKUP(D41,'[3]Document TermDesign Phase Key'!$A$1:$C$22,2,FALSE)</f>
        <v>Release Letter</v>
      </c>
      <c r="D41" s="27" t="s">
        <v>145</v>
      </c>
      <c r="E41" s="27" t="s">
        <v>225</v>
      </c>
      <c r="F41" s="27"/>
      <c r="G41" s="3" t="s">
        <v>265</v>
      </c>
      <c r="H41" s="3" t="s">
        <v>266</v>
      </c>
      <c r="I41" s="27" t="s">
        <v>75</v>
      </c>
      <c r="J41" s="41" t="s">
        <v>226</v>
      </c>
      <c r="M41" s="34" t="s">
        <v>274</v>
      </c>
      <c r="N41" s="34" t="s">
        <v>209</v>
      </c>
    </row>
    <row r="42" spans="1:17" s="73" customFormat="1">
      <c r="A42" s="73" t="s">
        <v>43</v>
      </c>
      <c r="B42" s="73" t="str">
        <f>VLOOKUP(D42,'[3]Document TermDesign Phase Key'!$A$1:$C$22,3,FALSE)</f>
        <v>News Feed</v>
      </c>
      <c r="C42" s="73" t="str">
        <f>VLOOKUP(D42,'[3]Document TermDesign Phase Key'!$A$1:$C$22,2,FALSE)</f>
        <v>Release Letter</v>
      </c>
      <c r="D42" s="73" t="s">
        <v>145</v>
      </c>
      <c r="E42" s="73" t="s">
        <v>146</v>
      </c>
      <c r="G42" s="73" t="s">
        <v>265</v>
      </c>
      <c r="H42" s="73" t="s">
        <v>266</v>
      </c>
      <c r="I42" s="73" t="s">
        <v>75</v>
      </c>
      <c r="J42" s="74" t="s">
        <v>233</v>
      </c>
    </row>
    <row r="43" spans="1:17" s="73" customFormat="1">
      <c r="A43" s="73" t="s">
        <v>43</v>
      </c>
      <c r="B43" s="73" t="str">
        <f>VLOOKUP(D43,'[3]Document TermDesign Phase Key'!$A$1:$C$22,3,FALSE)</f>
        <v>News Feed</v>
      </c>
      <c r="C43" s="73" t="str">
        <f>VLOOKUP(D43,'[3]Document TermDesign Phase Key'!$A$1:$C$22,2,FALSE)</f>
        <v>Release Letter</v>
      </c>
      <c r="D43" s="73" t="s">
        <v>145</v>
      </c>
      <c r="E43" s="73" t="s">
        <v>234</v>
      </c>
      <c r="G43" s="73" t="s">
        <v>73</v>
      </c>
      <c r="H43" s="73" t="s">
        <v>74</v>
      </c>
      <c r="I43" s="73" t="s">
        <v>75</v>
      </c>
      <c r="J43" s="74" t="s">
        <v>233</v>
      </c>
    </row>
    <row r="44" spans="1:17" s="73" customFormat="1">
      <c r="A44" s="73" t="s">
        <v>43</v>
      </c>
      <c r="B44" s="73" t="str">
        <f>VLOOKUP(D44,'[3]Document TermDesign Phase Key'!$A$1:$C$22,3,FALSE)</f>
        <v>News Feed</v>
      </c>
      <c r="C44" s="73" t="str">
        <f>VLOOKUP(D44,'[3]Document TermDesign Phase Key'!$A$1:$C$22,2,FALSE)</f>
        <v>Release Letter</v>
      </c>
      <c r="D44" s="73" t="s">
        <v>145</v>
      </c>
      <c r="E44" s="73" t="s">
        <v>147</v>
      </c>
      <c r="G44" s="73" t="s">
        <v>73</v>
      </c>
      <c r="H44" s="73" t="s">
        <v>74</v>
      </c>
      <c r="I44" s="73" t="s">
        <v>75</v>
      </c>
      <c r="J44" s="74" t="s">
        <v>233</v>
      </c>
    </row>
    <row r="45" spans="1:17" s="73" customFormat="1">
      <c r="A45" s="73" t="s">
        <v>43</v>
      </c>
      <c r="B45" s="73" t="str">
        <f>VLOOKUP(D45,'[3]Document TermDesign Phase Key'!$A$1:$C$22,3,FALSE)</f>
        <v>News Feed</v>
      </c>
      <c r="C45" s="73" t="str">
        <f>VLOOKUP(D45,'[3]Document TermDesign Phase Key'!$A$1:$C$22,2,FALSE)</f>
        <v>Release Letter</v>
      </c>
      <c r="D45" s="73" t="s">
        <v>145</v>
      </c>
      <c r="E45" s="73" t="s">
        <v>309</v>
      </c>
      <c r="G45" s="73" t="s">
        <v>73</v>
      </c>
      <c r="H45" s="73" t="s">
        <v>74</v>
      </c>
      <c r="I45" s="73" t="s">
        <v>75</v>
      </c>
      <c r="J45" s="74" t="s">
        <v>310</v>
      </c>
    </row>
    <row r="46" spans="1:17" s="73" customFormat="1">
      <c r="A46" s="73" t="s">
        <v>43</v>
      </c>
      <c r="B46" s="73" t="str">
        <f>VLOOKUP(D46,'[3]Document TermDesign Phase Key'!$A$1:$C$22,3,FALSE)</f>
        <v>News Feed</v>
      </c>
      <c r="C46" s="73" t="str">
        <f>VLOOKUP(D46,'[3]Document TermDesign Phase Key'!$A$1:$C$22,2,FALSE)</f>
        <v>Release Letter</v>
      </c>
      <c r="D46" s="73" t="s">
        <v>145</v>
      </c>
      <c r="E46" s="73" t="s">
        <v>311</v>
      </c>
      <c r="G46" s="73" t="s">
        <v>73</v>
      </c>
      <c r="H46" s="73" t="s">
        <v>74</v>
      </c>
      <c r="I46" s="73" t="s">
        <v>75</v>
      </c>
      <c r="J46" s="74" t="s">
        <v>236</v>
      </c>
    </row>
    <row r="47" spans="1:17" s="73" customFormat="1">
      <c r="A47" s="73" t="s">
        <v>43</v>
      </c>
      <c r="B47" s="73" t="str">
        <f>VLOOKUP(D47,'[3]Document TermDesign Phase Key'!$A$1:$C$22,3,FALSE)</f>
        <v>News Feed</v>
      </c>
      <c r="C47" s="73" t="str">
        <f>VLOOKUP(D47,'[3]Document TermDesign Phase Key'!$A$1:$C$22,2,FALSE)</f>
        <v>Release Letter</v>
      </c>
      <c r="D47" s="73" t="s">
        <v>145</v>
      </c>
      <c r="E47" s="73" t="s">
        <v>312</v>
      </c>
      <c r="G47" s="73" t="s">
        <v>73</v>
      </c>
      <c r="H47" s="73" t="s">
        <v>74</v>
      </c>
      <c r="I47" s="73" t="s">
        <v>75</v>
      </c>
      <c r="J47" s="74" t="s">
        <v>313</v>
      </c>
    </row>
    <row r="48" spans="1:17" s="73" customFormat="1">
      <c r="A48" s="73" t="s">
        <v>43</v>
      </c>
      <c r="B48" s="73" t="str">
        <f>VLOOKUP(D48,'[3]Document TermDesign Phase Key'!$A$1:$C$22,3,FALSE)</f>
        <v>News Feed</v>
      </c>
      <c r="C48" s="73" t="str">
        <f>VLOOKUP(D48,'[3]Document TermDesign Phase Key'!$A$1:$C$22,2,FALSE)</f>
        <v>Release Letter</v>
      </c>
      <c r="D48" s="73" t="s">
        <v>145</v>
      </c>
      <c r="E48" s="73" t="s">
        <v>314</v>
      </c>
      <c r="G48" s="73" t="s">
        <v>73</v>
      </c>
      <c r="H48" s="73" t="s">
        <v>74</v>
      </c>
      <c r="I48" s="73" t="s">
        <v>75</v>
      </c>
      <c r="J48" s="74" t="s">
        <v>315</v>
      </c>
    </row>
    <row r="49" spans="1:14" s="73" customFormat="1">
      <c r="A49" s="73" t="s">
        <v>43</v>
      </c>
      <c r="B49" s="73" t="str">
        <f>VLOOKUP(D49,'[3]Document TermDesign Phase Key'!$A$1:$C$22,3,FALSE)</f>
        <v>News Feed</v>
      </c>
      <c r="C49" s="73" t="str">
        <f>VLOOKUP(D49,'[3]Document TermDesign Phase Key'!$A$1:$C$22,2,FALSE)</f>
        <v>Release Letter</v>
      </c>
      <c r="D49" s="73" t="s">
        <v>145</v>
      </c>
      <c r="E49" s="73" t="s">
        <v>316</v>
      </c>
      <c r="G49" s="73" t="s">
        <v>73</v>
      </c>
      <c r="H49" s="73" t="s">
        <v>74</v>
      </c>
      <c r="I49" s="73" t="s">
        <v>75</v>
      </c>
      <c r="J49" s="74" t="s">
        <v>247</v>
      </c>
    </row>
    <row r="50" spans="1:14">
      <c r="A50" s="27" t="s">
        <v>43</v>
      </c>
      <c r="B50" s="3" t="str">
        <f>VLOOKUP(D50,'[3]Document TermDesign Phase Key'!$A$1:$C$22,3,FALSE)</f>
        <v>News Feed</v>
      </c>
      <c r="C50" s="3" t="str">
        <f>VLOOKUP(D50,'[3]Document TermDesign Phase Key'!$A$1:$C$22,2,FALSE)</f>
        <v>Release Letter</v>
      </c>
      <c r="D50" s="27" t="s">
        <v>145</v>
      </c>
      <c r="E50" s="27" t="s">
        <v>317</v>
      </c>
      <c r="F50" s="27"/>
      <c r="G50" s="3" t="s">
        <v>265</v>
      </c>
      <c r="H50" s="3" t="s">
        <v>266</v>
      </c>
      <c r="I50" s="27" t="s">
        <v>75</v>
      </c>
      <c r="J50" s="41" t="s">
        <v>318</v>
      </c>
      <c r="M50" s="34" t="s">
        <v>274</v>
      </c>
      <c r="N50" s="34" t="s">
        <v>209</v>
      </c>
    </row>
    <row r="51" spans="1:14" s="73" customFormat="1">
      <c r="A51" s="73" t="s">
        <v>43</v>
      </c>
      <c r="B51" s="73" t="str">
        <f>VLOOKUP(D51,'[3]Document TermDesign Phase Key'!$A$1:$C$22,3,FALSE)</f>
        <v>News Feed</v>
      </c>
      <c r="C51" s="73" t="str">
        <f>VLOOKUP(D51,'[3]Document TermDesign Phase Key'!$A$1:$C$22,2,FALSE)</f>
        <v>Release Letter</v>
      </c>
      <c r="D51" s="73" t="s">
        <v>145</v>
      </c>
      <c r="E51" s="73" t="s">
        <v>148</v>
      </c>
      <c r="G51" s="73" t="s">
        <v>265</v>
      </c>
      <c r="H51" s="73" t="s">
        <v>266</v>
      </c>
      <c r="I51" s="73" t="s">
        <v>75</v>
      </c>
      <c r="J51" s="74" t="s">
        <v>248</v>
      </c>
    </row>
    <row r="52" spans="1:14" s="73" customFormat="1">
      <c r="A52" s="73" t="s">
        <v>43</v>
      </c>
      <c r="B52" s="73" t="str">
        <f>VLOOKUP(D52,'[3]Document TermDesign Phase Key'!$A$1:$C$22,3,FALSE)</f>
        <v>News Feed</v>
      </c>
      <c r="C52" s="73" t="str">
        <f>VLOOKUP(D52,'[3]Document TermDesign Phase Key'!$A$1:$C$22,2,FALSE)</f>
        <v>Marketing Update</v>
      </c>
      <c r="D52" s="73" t="s">
        <v>118</v>
      </c>
      <c r="E52" s="73" t="s">
        <v>319</v>
      </c>
      <c r="G52" s="73" t="s">
        <v>265</v>
      </c>
      <c r="H52" s="73" t="s">
        <v>266</v>
      </c>
      <c r="I52" s="73" t="s">
        <v>75</v>
      </c>
      <c r="J52" s="74" t="s">
        <v>250</v>
      </c>
    </row>
    <row r="53" spans="1:14" s="73" customFormat="1">
      <c r="A53" s="73" t="s">
        <v>43</v>
      </c>
      <c r="B53" s="73" t="str">
        <f>VLOOKUP(D53,'[3]Document TermDesign Phase Key'!$A$1:$C$22,3,FALSE)</f>
        <v>News Feed</v>
      </c>
      <c r="C53" s="73" t="str">
        <f>VLOOKUP(D53,'[3]Document TermDesign Phase Key'!$A$1:$C$22,2,FALSE)</f>
        <v>Marketing Update</v>
      </c>
      <c r="D53" s="73" t="s">
        <v>118</v>
      </c>
      <c r="E53" s="73" t="s">
        <v>150</v>
      </c>
      <c r="G53" s="73" t="s">
        <v>265</v>
      </c>
      <c r="H53" s="73" t="s">
        <v>266</v>
      </c>
      <c r="I53" s="73" t="s">
        <v>75</v>
      </c>
      <c r="J53" s="74" t="s">
        <v>320</v>
      </c>
    </row>
    <row r="54" spans="1:14" s="73" customFormat="1">
      <c r="A54" s="73" t="s">
        <v>43</v>
      </c>
      <c r="B54" s="73" t="str">
        <f>VLOOKUP(D54,'[3]Document TermDesign Phase Key'!$A$1:$C$22,3,FALSE)</f>
        <v>News Feed</v>
      </c>
      <c r="C54" s="73" t="str">
        <f>VLOOKUP(D54,'[3]Document TermDesign Phase Key'!$A$1:$C$22,2,FALSE)</f>
        <v>Marketing Update</v>
      </c>
      <c r="D54" s="73" t="s">
        <v>118</v>
      </c>
      <c r="E54" s="73" t="s">
        <v>151</v>
      </c>
      <c r="G54" s="73" t="s">
        <v>265</v>
      </c>
      <c r="H54" s="73" t="s">
        <v>266</v>
      </c>
      <c r="I54" s="73" t="s">
        <v>75</v>
      </c>
      <c r="J54" s="74" t="s">
        <v>321</v>
      </c>
    </row>
    <row r="55" spans="1:14" s="73" customFormat="1">
      <c r="A55" s="73" t="s">
        <v>43</v>
      </c>
      <c r="B55" s="73" t="str">
        <f>VLOOKUP(D55,'[3]Document TermDesign Phase Key'!$A$1:$C$22,3,FALSE)</f>
        <v>News Feed</v>
      </c>
      <c r="C55" s="73" t="str">
        <f>VLOOKUP(D55,'[3]Document TermDesign Phase Key'!$A$1:$C$22,2,FALSE)</f>
        <v>Marketing Update</v>
      </c>
      <c r="D55" s="73" t="s">
        <v>118</v>
      </c>
      <c r="E55" s="73" t="s">
        <v>152</v>
      </c>
      <c r="G55" s="73" t="s">
        <v>265</v>
      </c>
      <c r="H55" s="73" t="s">
        <v>266</v>
      </c>
      <c r="I55" s="73" t="s">
        <v>75</v>
      </c>
      <c r="J55" s="74" t="s">
        <v>153</v>
      </c>
    </row>
    <row r="56" spans="1:14" s="73" customFormat="1">
      <c r="A56" s="73" t="s">
        <v>43</v>
      </c>
      <c r="B56" s="73" t="str">
        <f>VLOOKUP(D56,'[3]Document TermDesign Phase Key'!$A$1:$C$22,3,FALSE)</f>
        <v>Design / Estimate / Bid</v>
      </c>
      <c r="C56" s="73" t="str">
        <f>VLOOKUP(D56,'[3]Document TermDesign Phase Key'!$A$1:$C$22,2,FALSE)</f>
        <v>Sales Brochure</v>
      </c>
      <c r="D56" s="73" t="s">
        <v>134</v>
      </c>
      <c r="E56" s="73" t="s">
        <v>322</v>
      </c>
      <c r="G56" s="73" t="s">
        <v>265</v>
      </c>
      <c r="H56" s="73" t="s">
        <v>266</v>
      </c>
      <c r="I56" s="73" t="s">
        <v>75</v>
      </c>
      <c r="J56" s="74" t="s">
        <v>165</v>
      </c>
    </row>
    <row r="57" spans="1:14" s="73" customFormat="1">
      <c r="A57" s="73" t="s">
        <v>43</v>
      </c>
      <c r="B57" s="73" t="str">
        <f>VLOOKUP(D57,'[3]Document TermDesign Phase Key'!$A$1:$C$22,3,FALSE)</f>
        <v>Design / Estimate / Bid</v>
      </c>
      <c r="C57" s="73" t="str">
        <f>VLOOKUP(D57,'[3]Document TermDesign Phase Key'!$A$1:$C$22,2,FALSE)</f>
        <v>Sales Brochure</v>
      </c>
      <c r="D57" s="73" t="s">
        <v>134</v>
      </c>
      <c r="E57" s="73" t="s">
        <v>323</v>
      </c>
      <c r="G57" s="73" t="s">
        <v>265</v>
      </c>
      <c r="H57" s="73" t="s">
        <v>266</v>
      </c>
      <c r="I57" s="73" t="s">
        <v>75</v>
      </c>
      <c r="J57" s="74" t="s">
        <v>165</v>
      </c>
    </row>
    <row r="58" spans="1:14" s="73" customFormat="1">
      <c r="A58" s="73" t="s">
        <v>43</v>
      </c>
      <c r="B58" s="73" t="str">
        <f>VLOOKUP(D58,'[3]Document TermDesign Phase Key'!$A$1:$C$22,3,FALSE)</f>
        <v>Design / Estimate / Bid</v>
      </c>
      <c r="C58" s="73" t="str">
        <f>VLOOKUP(D58,'[3]Document TermDesign Phase Key'!$A$1:$C$22,2,FALSE)</f>
        <v>Sales Brochure</v>
      </c>
      <c r="D58" s="73" t="s">
        <v>134</v>
      </c>
      <c r="E58" s="73" t="s">
        <v>154</v>
      </c>
      <c r="G58" s="73" t="s">
        <v>265</v>
      </c>
      <c r="H58" s="73" t="s">
        <v>266</v>
      </c>
      <c r="I58" s="73" t="s">
        <v>75</v>
      </c>
      <c r="J58" s="74" t="s">
        <v>155</v>
      </c>
    </row>
    <row r="59" spans="1:14" s="73" customFormat="1">
      <c r="A59" s="73" t="s">
        <v>43</v>
      </c>
      <c r="B59" s="73" t="str">
        <f>VLOOKUP(D59,'[3]Document TermDesign Phase Key'!$A$1:$C$22,3,FALSE)</f>
        <v>Design / Estimate / Bid</v>
      </c>
      <c r="C59" s="73" t="str">
        <f>VLOOKUP(D59,'[3]Document TermDesign Phase Key'!$A$1:$C$22,2,FALSE)</f>
        <v>Sales Brochure</v>
      </c>
      <c r="D59" s="73" t="s">
        <v>134</v>
      </c>
      <c r="E59" s="73" t="s">
        <v>324</v>
      </c>
      <c r="G59" s="73" t="s">
        <v>265</v>
      </c>
      <c r="H59" s="73" t="s">
        <v>266</v>
      </c>
      <c r="I59" s="73" t="s">
        <v>75</v>
      </c>
      <c r="J59" s="74" t="s">
        <v>325</v>
      </c>
    </row>
    <row r="60" spans="1:14" s="73" customFormat="1">
      <c r="A60" s="73" t="s">
        <v>43</v>
      </c>
      <c r="B60" s="73" t="str">
        <f>VLOOKUP(D60,'[3]Document TermDesign Phase Key'!$A$1:$C$22,3,FALSE)</f>
        <v>Design / Estimate / Bid</v>
      </c>
      <c r="C60" s="73" t="str">
        <f>VLOOKUP(D60,'[3]Document TermDesign Phase Key'!$A$1:$C$22,2,FALSE)</f>
        <v>Technical Data Sheets</v>
      </c>
      <c r="D60" s="73" t="s">
        <v>71</v>
      </c>
      <c r="E60" s="73" t="s">
        <v>257</v>
      </c>
      <c r="G60" s="73" t="s">
        <v>265</v>
      </c>
      <c r="H60" s="73" t="s">
        <v>266</v>
      </c>
      <c r="I60" s="73" t="s">
        <v>75</v>
      </c>
      <c r="J60" s="74" t="s">
        <v>258</v>
      </c>
    </row>
    <row r="61" spans="1:14">
      <c r="A61" s="27" t="s">
        <v>43</v>
      </c>
      <c r="B61" s="3" t="str">
        <f>VLOOKUP(D61,'[3]Document TermDesign Phase Key'!$A$1:$C$22,3,FALSE)</f>
        <v>News Feed</v>
      </c>
      <c r="C61" s="3" t="str">
        <f>VLOOKUP(D61,'[3]Document TermDesign Phase Key'!$A$1:$C$22,2,FALSE)</f>
        <v>Release Letter</v>
      </c>
      <c r="D61" s="27" t="s">
        <v>145</v>
      </c>
      <c r="E61" s="27" t="s">
        <v>326</v>
      </c>
      <c r="F61" s="27"/>
      <c r="G61" s="3" t="s">
        <v>265</v>
      </c>
      <c r="H61" s="3" t="s">
        <v>266</v>
      </c>
      <c r="I61" s="27" t="s">
        <v>75</v>
      </c>
      <c r="J61" s="41" t="s">
        <v>114</v>
      </c>
      <c r="M61" s="34" t="s">
        <v>274</v>
      </c>
      <c r="N61" s="34" t="s">
        <v>209</v>
      </c>
    </row>
    <row r="62" spans="1:14">
      <c r="A62" s="27" t="s">
        <v>43</v>
      </c>
      <c r="B62" s="3" t="str">
        <f>VLOOKUP(D62,'[3]Document TermDesign Phase Key'!$A$1:$C$22,3,FALSE)</f>
        <v>News Feed</v>
      </c>
      <c r="C62" s="3" t="str">
        <f>VLOOKUP(D62,'[3]Document TermDesign Phase Key'!$A$1:$C$22,2,FALSE)</f>
        <v>Release Letter</v>
      </c>
      <c r="D62" s="27" t="s">
        <v>145</v>
      </c>
      <c r="E62" s="27" t="s">
        <v>327</v>
      </c>
      <c r="F62" s="27"/>
      <c r="G62" s="3" t="s">
        <v>265</v>
      </c>
      <c r="H62" s="3" t="s">
        <v>266</v>
      </c>
      <c r="I62" s="27" t="s">
        <v>75</v>
      </c>
      <c r="J62" s="41" t="s">
        <v>328</v>
      </c>
      <c r="M62" s="34" t="s">
        <v>274</v>
      </c>
      <c r="N62" s="34" t="s">
        <v>209</v>
      </c>
    </row>
    <row r="63" spans="1:14">
      <c r="A63" s="27" t="s">
        <v>43</v>
      </c>
      <c r="B63" s="3" t="str">
        <f>VLOOKUP(D63,'[3]Document TermDesign Phase Key'!$A$1:$C$22,3,FALSE)</f>
        <v>News Feed</v>
      </c>
      <c r="C63" s="3" t="str">
        <f>VLOOKUP(D63,'[3]Document TermDesign Phase Key'!$A$1:$C$22,2,FALSE)</f>
        <v>Release Letter</v>
      </c>
      <c r="D63" s="27" t="s">
        <v>145</v>
      </c>
      <c r="E63" s="27" t="s">
        <v>329</v>
      </c>
      <c r="F63" s="27"/>
      <c r="G63" s="3" t="s">
        <v>265</v>
      </c>
      <c r="H63" s="3" t="s">
        <v>266</v>
      </c>
      <c r="I63" s="27" t="s">
        <v>75</v>
      </c>
      <c r="J63" s="41" t="s">
        <v>330</v>
      </c>
      <c r="M63" s="34" t="s">
        <v>274</v>
      </c>
      <c r="N63" s="34" t="s">
        <v>209</v>
      </c>
    </row>
    <row r="64" spans="1:14" s="73" customFormat="1">
      <c r="A64" s="73" t="s">
        <v>43</v>
      </c>
      <c r="B64" s="73" t="str">
        <f>VLOOKUP(D64,'[3]Document TermDesign Phase Key'!$A$1:$C$22,3,FALSE)</f>
        <v>Training</v>
      </c>
      <c r="C64" s="73" t="str">
        <f>VLOOKUP(D64,'[3]Document TermDesign Phase Key'!$A$1:$C$22,2,FALSE)</f>
        <v>Training Videos</v>
      </c>
      <c r="D64" s="73" t="s">
        <v>124</v>
      </c>
      <c r="E64" s="73" t="s">
        <v>331</v>
      </c>
      <c r="G64" s="73" t="s">
        <v>265</v>
      </c>
      <c r="H64" s="73" t="s">
        <v>266</v>
      </c>
      <c r="I64" s="73" t="s">
        <v>75</v>
      </c>
      <c r="J64" s="74" t="s">
        <v>197</v>
      </c>
    </row>
    <row r="65" spans="1:14" s="73" customFormat="1">
      <c r="A65" s="73" t="s">
        <v>43</v>
      </c>
      <c r="B65" s="73" t="str">
        <f>VLOOKUP(D65,'[3]Document TermDesign Phase Key'!$A$1:$C$22,3,FALSE)</f>
        <v>Training</v>
      </c>
      <c r="C65" s="73" t="str">
        <f>VLOOKUP(D65,'[3]Document TermDesign Phase Key'!$A$1:$C$22,2,FALSE)</f>
        <v>Training Videos</v>
      </c>
      <c r="D65" s="73" t="s">
        <v>124</v>
      </c>
      <c r="E65" s="73" t="s">
        <v>332</v>
      </c>
      <c r="G65" s="73" t="s">
        <v>265</v>
      </c>
      <c r="H65" s="73" t="s">
        <v>266</v>
      </c>
      <c r="I65" s="73" t="s">
        <v>75</v>
      </c>
      <c r="J65" s="74" t="s">
        <v>197</v>
      </c>
    </row>
    <row r="66" spans="1:14" s="73" customFormat="1">
      <c r="A66" s="73" t="s">
        <v>43</v>
      </c>
      <c r="B66" s="73" t="str">
        <f>VLOOKUP(D66,'[3]Document TermDesign Phase Key'!$A$1:$C$22,3,FALSE)</f>
        <v>Training</v>
      </c>
      <c r="C66" s="73" t="str">
        <f>VLOOKUP(D66,'[3]Document TermDesign Phase Key'!$A$1:$C$22,2,FALSE)</f>
        <v>Training Videos</v>
      </c>
      <c r="D66" s="73" t="s">
        <v>124</v>
      </c>
      <c r="E66" s="73" t="s">
        <v>333</v>
      </c>
      <c r="G66" s="73" t="s">
        <v>265</v>
      </c>
      <c r="H66" s="73" t="s">
        <v>266</v>
      </c>
      <c r="I66" s="73" t="s">
        <v>75</v>
      </c>
      <c r="J66" s="74" t="s">
        <v>197</v>
      </c>
    </row>
    <row r="67" spans="1:14" s="73" customFormat="1">
      <c r="A67" s="73" t="s">
        <v>43</v>
      </c>
      <c r="B67" s="73" t="str">
        <f>VLOOKUP(D67,'[3]Document TermDesign Phase Key'!$A$1:$C$22,3,FALSE)</f>
        <v>Training</v>
      </c>
      <c r="C67" s="73" t="str">
        <f>VLOOKUP(D67,'[3]Document TermDesign Phase Key'!$A$1:$C$22,2,FALSE)</f>
        <v>Training Videos</v>
      </c>
      <c r="D67" s="73" t="s">
        <v>124</v>
      </c>
      <c r="E67" s="73" t="s">
        <v>334</v>
      </c>
      <c r="G67" s="73" t="s">
        <v>265</v>
      </c>
      <c r="H67" s="73" t="s">
        <v>266</v>
      </c>
      <c r="I67" s="73" t="s">
        <v>75</v>
      </c>
      <c r="J67" s="74" t="s">
        <v>197</v>
      </c>
    </row>
    <row r="68" spans="1:14" s="73" customFormat="1">
      <c r="A68" s="73" t="s">
        <v>43</v>
      </c>
      <c r="B68" s="73" t="str">
        <f>VLOOKUP(D68,'[3]Document TermDesign Phase Key'!$A$1:$C$22,3,FALSE)</f>
        <v>Training</v>
      </c>
      <c r="C68" s="73" t="str">
        <f>VLOOKUP(D68,'[3]Document TermDesign Phase Key'!$A$1:$C$22,2,FALSE)</f>
        <v>Training Videos</v>
      </c>
      <c r="D68" s="73" t="s">
        <v>124</v>
      </c>
      <c r="E68" s="73" t="s">
        <v>335</v>
      </c>
      <c r="G68" s="73" t="s">
        <v>265</v>
      </c>
      <c r="H68" s="73" t="s">
        <v>266</v>
      </c>
      <c r="I68" s="73" t="s">
        <v>75</v>
      </c>
      <c r="J68" s="74" t="s">
        <v>197</v>
      </c>
    </row>
    <row r="69" spans="1:14" s="73" customFormat="1">
      <c r="A69" s="73" t="s">
        <v>43</v>
      </c>
      <c r="B69" s="73" t="str">
        <f>VLOOKUP(D69,'[3]Document TermDesign Phase Key'!$A$1:$C$22,3,FALSE)</f>
        <v>Training</v>
      </c>
      <c r="C69" s="73" t="str">
        <f>VLOOKUP(D69,'[3]Document TermDesign Phase Key'!$A$1:$C$22,2,FALSE)</f>
        <v>Training Videos</v>
      </c>
      <c r="D69" s="73" t="s">
        <v>124</v>
      </c>
      <c r="E69" s="73" t="s">
        <v>336</v>
      </c>
      <c r="G69" s="73" t="s">
        <v>265</v>
      </c>
      <c r="H69" s="73" t="s">
        <v>266</v>
      </c>
      <c r="I69" s="73" t="s">
        <v>75</v>
      </c>
      <c r="J69" s="74" t="s">
        <v>197</v>
      </c>
    </row>
    <row r="70" spans="1:14" s="73" customFormat="1">
      <c r="A70" s="73" t="s">
        <v>43</v>
      </c>
      <c r="B70" s="73" t="str">
        <f>VLOOKUP(D70,'[3]Document TermDesign Phase Key'!$A$1:$C$22,3,FALSE)</f>
        <v>Training</v>
      </c>
      <c r="C70" s="73" t="str">
        <f>VLOOKUP(D70,'[3]Document TermDesign Phase Key'!$A$1:$C$22,2,FALSE)</f>
        <v>Training Videos</v>
      </c>
      <c r="D70" s="73" t="s">
        <v>124</v>
      </c>
      <c r="E70" s="73" t="s">
        <v>337</v>
      </c>
      <c r="G70" s="73" t="s">
        <v>265</v>
      </c>
      <c r="H70" s="73" t="s">
        <v>266</v>
      </c>
      <c r="I70" s="73" t="s">
        <v>75</v>
      </c>
      <c r="J70" s="74" t="s">
        <v>197</v>
      </c>
    </row>
    <row r="71" spans="1:14" s="73" customFormat="1">
      <c r="A71" s="73" t="s">
        <v>43</v>
      </c>
      <c r="B71" s="73" t="str">
        <f>VLOOKUP(D71,'[3]Document TermDesign Phase Key'!$A$1:$C$22,3,FALSE)</f>
        <v>Design / Estimate / Bid</v>
      </c>
      <c r="C71" s="73" t="str">
        <f>VLOOKUP(D71,'[3]Document TermDesign Phase Key'!$A$1:$C$22,2,FALSE)</f>
        <v>Engineering Guide</v>
      </c>
      <c r="D71" s="73" t="s">
        <v>77</v>
      </c>
      <c r="E71" s="73" t="s">
        <v>338</v>
      </c>
      <c r="G71" s="73" t="s">
        <v>265</v>
      </c>
      <c r="H71" s="73" t="s">
        <v>266</v>
      </c>
      <c r="I71" s="73" t="s">
        <v>75</v>
      </c>
      <c r="J71" s="74" t="s">
        <v>76</v>
      </c>
    </row>
    <row r="72" spans="1:14">
      <c r="A72" s="3" t="s">
        <v>43</v>
      </c>
      <c r="B72" s="3" t="str">
        <f>VLOOKUP(D72,'[3]Document TermDesign Phase Key'!$A$1:$C$22,3,FALSE)</f>
        <v>Design / Estimate / Bid</v>
      </c>
      <c r="C72" s="3" t="str">
        <f>VLOOKUP(D72,'[3]Document TermDesign Phase Key'!$A$1:$C$22,2,FALSE)</f>
        <v>Engineering Guide</v>
      </c>
      <c r="D72" s="3" t="s">
        <v>77</v>
      </c>
      <c r="E72" s="3" t="s">
        <v>339</v>
      </c>
      <c r="G72" s="3" t="s">
        <v>265</v>
      </c>
      <c r="H72" s="3" t="s">
        <v>266</v>
      </c>
      <c r="I72" s="3" t="s">
        <v>75</v>
      </c>
      <c r="J72" s="40" t="s">
        <v>197</v>
      </c>
    </row>
    <row r="73" spans="1:14" s="73" customFormat="1">
      <c r="A73" s="73" t="s">
        <v>43</v>
      </c>
      <c r="B73" s="73" t="str">
        <f>VLOOKUP(D73,'[3]Document TermDesign Phase Key'!$A$1:$C$22,3,FALSE)</f>
        <v>Selection and Tools</v>
      </c>
      <c r="C73" s="73" t="str">
        <f>VLOOKUP(D73,'[3]Document TermDesign Phase Key'!$A$1:$C$22,2,FALSE)</f>
        <v>Software &amp; Selection Guide</v>
      </c>
      <c r="D73" s="73" t="s">
        <v>112</v>
      </c>
      <c r="E73" s="73" t="s">
        <v>340</v>
      </c>
      <c r="G73" s="73" t="s">
        <v>265</v>
      </c>
      <c r="H73" s="73" t="s">
        <v>266</v>
      </c>
      <c r="I73" s="73" t="s">
        <v>75</v>
      </c>
      <c r="J73" s="74" t="s">
        <v>201</v>
      </c>
    </row>
    <row r="74" spans="1:14">
      <c r="A74" s="3" t="s">
        <v>43</v>
      </c>
      <c r="B74" s="3" t="str">
        <f>VLOOKUP(D74,'[3]Document TermDesign Phase Key'!$A$1:$C$22,3,FALSE)</f>
        <v>Design / Estimate / Bid</v>
      </c>
      <c r="C74" s="3" t="str">
        <f>VLOOKUP(D74,'[3]Document TermDesign Phase Key'!$A$1:$C$22,2,FALSE)</f>
        <v>Engineering Guide</v>
      </c>
      <c r="D74" s="3" t="s">
        <v>77</v>
      </c>
      <c r="E74" s="3" t="s">
        <v>341</v>
      </c>
      <c r="G74" s="3" t="s">
        <v>265</v>
      </c>
      <c r="H74" s="3" t="s">
        <v>266</v>
      </c>
      <c r="I74" s="3" t="s">
        <v>75</v>
      </c>
      <c r="J74" s="40" t="s">
        <v>197</v>
      </c>
    </row>
    <row r="75" spans="1:14" ht="20.45" thickBot="1">
      <c r="A75" s="123" t="s">
        <v>342</v>
      </c>
      <c r="B75" s="123"/>
      <c r="C75" s="123"/>
      <c r="D75" s="123"/>
      <c r="E75" s="123"/>
      <c r="F75" s="123"/>
      <c r="G75" s="123"/>
      <c r="H75" s="123"/>
      <c r="I75" s="123"/>
      <c r="J75" s="123"/>
      <c r="K75" s="123"/>
      <c r="L75" s="123"/>
      <c r="M75" s="123"/>
      <c r="N75" s="123"/>
    </row>
    <row r="76" spans="1:14" ht="15" thickTop="1">
      <c r="J76" s="40"/>
    </row>
    <row r="77" spans="1:14">
      <c r="J77" s="40"/>
    </row>
  </sheetData>
  <sortState ref="A2:Q74">
    <sortCondition ref="E2:E74"/>
  </sortState>
  <mergeCells count="1">
    <mergeCell ref="A75:N75"/>
  </mergeCells>
  <dataValidations count="2">
    <dataValidation type="list" allowBlank="1" showInputMessage="1" showErrorMessage="1" sqref="F2:F74" xr:uid="{00000000-0002-0000-0300-000000000000}">
      <formula1>Audience</formula1>
    </dataValidation>
    <dataValidation type="list" allowBlank="1" showInputMessage="1" showErrorMessage="1" sqref="M2:M74" xr:uid="{00000000-0002-0000-0300-000001000000}">
      <formula1>Action</formula1>
    </dataValidation>
  </dataValidations>
  <pageMargins left="0.7" right="0.7" top="0.75" bottom="0.75" header="0.3" footer="0.3"/>
  <pageSetup paperSize="17" scale="58" orientation="landscape"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N157"/>
  <sheetViews>
    <sheetView view="pageBreakPreview" topLeftCell="H1" zoomScale="90" zoomScaleNormal="100" zoomScaleSheetLayoutView="90" workbookViewId="0" xr3:uid="{F9CF3CF3-643B-5BE6-8B46-32C596A47465}">
      <pane ySplit="1" topLeftCell="A2" activePane="bottomLeft" state="frozen"/>
      <selection pane="bottomLeft" activeCell="A44" sqref="A44:XFD44"/>
    </sheetView>
  </sheetViews>
  <sheetFormatPr defaultColWidth="9.140625" defaultRowHeight="14.45"/>
  <cols>
    <col min="1" max="1" width="10.7109375" style="9" customWidth="1"/>
    <col min="2" max="2" width="24.42578125" hidden="1" customWidth="1"/>
    <col min="3" max="3" width="29" bestFit="1" customWidth="1"/>
    <col min="4" max="4" width="20.42578125" style="9" hidden="1" customWidth="1"/>
    <col min="5" max="5" width="111.140625" style="9" bestFit="1" customWidth="1"/>
    <col min="6" max="6" width="12.42578125" style="9" hidden="1" customWidth="1"/>
    <col min="7" max="7" width="19.85546875" style="9" hidden="1" customWidth="1"/>
    <col min="8" max="8" width="9.42578125" bestFit="1" customWidth="1"/>
    <col min="9" max="9" width="12.42578125" style="9" hidden="1" customWidth="1"/>
    <col min="10" max="10" width="18.5703125" style="9" customWidth="1"/>
    <col min="11" max="11" width="20.140625" style="9" hidden="1" customWidth="1"/>
    <col min="12" max="12" width="23" style="9" hidden="1" customWidth="1"/>
    <col min="13" max="13" width="8.7109375" style="9" customWidth="1"/>
    <col min="14" max="14" width="41.85546875" style="9" customWidth="1"/>
    <col min="15" max="16384" width="9.140625" style="9"/>
  </cols>
  <sheetData>
    <row r="1" spans="1:14" ht="20.45" thickBot="1">
      <c r="A1" s="88" t="s">
        <v>6</v>
      </c>
      <c r="B1" s="1" t="s">
        <v>68</v>
      </c>
      <c r="C1" s="1" t="s">
        <v>69</v>
      </c>
      <c r="D1" s="88" t="s">
        <v>7</v>
      </c>
      <c r="E1" s="88" t="s">
        <v>8</v>
      </c>
      <c r="F1" s="88" t="s">
        <v>9</v>
      </c>
      <c r="G1" s="88" t="s">
        <v>10</v>
      </c>
      <c r="H1" s="88" t="s">
        <v>11</v>
      </c>
      <c r="I1" s="88" t="s">
        <v>12</v>
      </c>
      <c r="J1" s="88" t="s">
        <v>13</v>
      </c>
      <c r="K1" s="88" t="s">
        <v>14</v>
      </c>
      <c r="L1" s="88" t="s">
        <v>15</v>
      </c>
      <c r="M1" s="8" t="s">
        <v>16</v>
      </c>
      <c r="N1" s="88" t="s">
        <v>17</v>
      </c>
    </row>
    <row r="2" spans="1:14" s="81" customFormat="1" ht="15" thickTop="1">
      <c r="A2" s="81" t="s">
        <v>343</v>
      </c>
      <c r="B2" s="82" t="str">
        <f>VLOOKUP(D2,'[3]Document TermDesign Phase Key'!$A$1:$C$22,3,FALSE)</f>
        <v>Design / Estimate / Bid</v>
      </c>
      <c r="C2" s="82" t="str">
        <f>VLOOKUP(D2,'[3]Document TermDesign Phase Key'!$A$1:$C$22,2,FALSE)</f>
        <v>Engineering Guide</v>
      </c>
      <c r="D2" s="81" t="s">
        <v>77</v>
      </c>
      <c r="E2" s="75" t="s">
        <v>344</v>
      </c>
      <c r="G2" s="81" t="s">
        <v>73</v>
      </c>
      <c r="H2" s="81" t="s">
        <v>266</v>
      </c>
      <c r="I2" s="81" t="s">
        <v>75</v>
      </c>
      <c r="J2" s="83" t="s">
        <v>80</v>
      </c>
    </row>
    <row r="3" spans="1:14" s="81" customFormat="1">
      <c r="A3" s="81" t="s">
        <v>343</v>
      </c>
      <c r="B3" s="82" t="str">
        <f>VLOOKUP(D3,'[3]Document TermDesign Phase Key'!$A$1:$C$22,3,FALSE)</f>
        <v>Design / Estimate / Bid</v>
      </c>
      <c r="C3" s="82" t="str">
        <f>VLOOKUP(D3,'[3]Document TermDesign Phase Key'!$A$1:$C$22,2,FALSE)</f>
        <v>Engineering Guide</v>
      </c>
      <c r="D3" s="81" t="s">
        <v>77</v>
      </c>
      <c r="E3" s="75" t="s">
        <v>163</v>
      </c>
      <c r="G3" s="81" t="s">
        <v>73</v>
      </c>
      <c r="H3" s="81" t="s">
        <v>266</v>
      </c>
      <c r="I3" s="81" t="s">
        <v>75</v>
      </c>
      <c r="J3" s="83" t="s">
        <v>83</v>
      </c>
    </row>
    <row r="4" spans="1:14" s="81" customFormat="1">
      <c r="A4" s="81" t="s">
        <v>343</v>
      </c>
      <c r="B4" s="82" t="str">
        <f>VLOOKUP(D4,'[3]Document TermDesign Phase Key'!$A$1:$C$22,3,FALSE)</f>
        <v>Design / Estimate / Bid</v>
      </c>
      <c r="C4" s="82" t="str">
        <f>VLOOKUP(D4,'[3]Document TermDesign Phase Key'!$A$1:$C$22,2,FALSE)</f>
        <v>Engineering Guide</v>
      </c>
      <c r="D4" s="81" t="s">
        <v>77</v>
      </c>
      <c r="E4" s="75" t="s">
        <v>86</v>
      </c>
      <c r="G4" s="81" t="s">
        <v>73</v>
      </c>
      <c r="H4" s="81" t="s">
        <v>266</v>
      </c>
      <c r="I4" s="81" t="s">
        <v>75</v>
      </c>
      <c r="J4" s="83" t="s">
        <v>165</v>
      </c>
    </row>
    <row r="5" spans="1:14" s="81" customFormat="1">
      <c r="A5" s="81" t="s">
        <v>343</v>
      </c>
      <c r="B5" s="82" t="str">
        <f>VLOOKUP(D5,'[3]Document TermDesign Phase Key'!$A$1:$C$22,3,FALSE)</f>
        <v>Design / Estimate / Bid</v>
      </c>
      <c r="C5" s="82" t="str">
        <f>VLOOKUP(D5,'[3]Document TermDesign Phase Key'!$A$1:$C$22,2,FALSE)</f>
        <v>Engineering Guide</v>
      </c>
      <c r="D5" s="81" t="s">
        <v>77</v>
      </c>
      <c r="E5" s="75" t="s">
        <v>88</v>
      </c>
      <c r="G5" s="81" t="s">
        <v>73</v>
      </c>
      <c r="H5" s="81" t="s">
        <v>266</v>
      </c>
      <c r="I5" s="81" t="s">
        <v>75</v>
      </c>
      <c r="J5" s="83" t="s">
        <v>89</v>
      </c>
    </row>
    <row r="6" spans="1:14" s="81" customFormat="1">
      <c r="A6" s="81" t="s">
        <v>343</v>
      </c>
      <c r="B6" s="82" t="str">
        <f>VLOOKUP(D6,'[3]Document TermDesign Phase Key'!$A$1:$C$22,3,FALSE)</f>
        <v>Design / Estimate / Bid</v>
      </c>
      <c r="C6" s="82" t="str">
        <f>VLOOKUP(D6,'[3]Document TermDesign Phase Key'!$A$1:$C$22,2,FALSE)</f>
        <v>Engineering Guide</v>
      </c>
      <c r="D6" s="81" t="s">
        <v>77</v>
      </c>
      <c r="E6" s="75" t="s">
        <v>345</v>
      </c>
      <c r="G6" s="81" t="s">
        <v>73</v>
      </c>
      <c r="H6" s="81" t="s">
        <v>266</v>
      </c>
      <c r="I6" s="81" t="s">
        <v>75</v>
      </c>
      <c r="J6" s="83" t="s">
        <v>91</v>
      </c>
    </row>
    <row r="7" spans="1:14" s="81" customFormat="1">
      <c r="A7" s="81" t="s">
        <v>343</v>
      </c>
      <c r="B7" s="82" t="str">
        <f>VLOOKUP(D7,'[3]Document TermDesign Phase Key'!$A$1:$C$22,3,FALSE)</f>
        <v>Design / Estimate / Bid</v>
      </c>
      <c r="C7" s="82" t="str">
        <f>VLOOKUP(D7,'[3]Document TermDesign Phase Key'!$A$1:$C$22,2,FALSE)</f>
        <v>Technical Data Sheets</v>
      </c>
      <c r="D7" s="81" t="s">
        <v>71</v>
      </c>
      <c r="E7" s="75" t="s">
        <v>280</v>
      </c>
      <c r="G7" s="81" t="s">
        <v>73</v>
      </c>
      <c r="H7" s="81" t="s">
        <v>266</v>
      </c>
      <c r="I7" s="81" t="s">
        <v>75</v>
      </c>
      <c r="J7" s="83" t="s">
        <v>91</v>
      </c>
    </row>
    <row r="8" spans="1:14" s="81" customFormat="1">
      <c r="A8" s="81" t="s">
        <v>343</v>
      </c>
      <c r="B8" s="82" t="str">
        <f>VLOOKUP(D8,'[3]Document TermDesign Phase Key'!$A$1:$C$22,3,FALSE)</f>
        <v>Design / Estimate / Bid</v>
      </c>
      <c r="C8" s="82" t="str">
        <f>VLOOKUP(D8,'[3]Document TermDesign Phase Key'!$A$1:$C$22,2,FALSE)</f>
        <v>Technical Data Sheets</v>
      </c>
      <c r="D8" s="81" t="s">
        <v>71</v>
      </c>
      <c r="E8" s="75" t="s">
        <v>346</v>
      </c>
      <c r="G8" s="81" t="s">
        <v>73</v>
      </c>
      <c r="H8" s="81" t="s">
        <v>266</v>
      </c>
      <c r="I8" s="81" t="s">
        <v>75</v>
      </c>
      <c r="J8" s="83" t="s">
        <v>161</v>
      </c>
    </row>
    <row r="9" spans="1:14" s="81" customFormat="1">
      <c r="A9" s="81" t="s">
        <v>343</v>
      </c>
      <c r="B9" s="82" t="str">
        <f>VLOOKUP(D9,'[3]Document TermDesign Phase Key'!$A$1:$C$22,3,FALSE)</f>
        <v>Design / Estimate / Bid</v>
      </c>
      <c r="C9" s="82" t="str">
        <f>VLOOKUP(D9,'[3]Document TermDesign Phase Key'!$A$1:$C$22,2,FALSE)</f>
        <v>Engineering Guide</v>
      </c>
      <c r="D9" s="81" t="s">
        <v>77</v>
      </c>
      <c r="E9" s="75" t="s">
        <v>94</v>
      </c>
      <c r="G9" s="81" t="s">
        <v>73</v>
      </c>
      <c r="H9" s="81" t="s">
        <v>266</v>
      </c>
      <c r="I9" s="81" t="s">
        <v>75</v>
      </c>
      <c r="J9" s="83" t="s">
        <v>95</v>
      </c>
    </row>
    <row r="10" spans="1:14" s="81" customFormat="1">
      <c r="A10" s="81" t="s">
        <v>343</v>
      </c>
      <c r="B10" s="82" t="str">
        <f>VLOOKUP(D10,'[3]Document TermDesign Phase Key'!$A$1:$C$22,3,FALSE)</f>
        <v>Design / Estimate / Bid</v>
      </c>
      <c r="C10" s="82" t="str">
        <f>VLOOKUP(D10,'[3]Document TermDesign Phase Key'!$A$1:$C$22,2,FALSE)</f>
        <v>Engineering Guide</v>
      </c>
      <c r="D10" s="81" t="s">
        <v>77</v>
      </c>
      <c r="E10" s="75" t="s">
        <v>347</v>
      </c>
      <c r="G10" s="81" t="s">
        <v>73</v>
      </c>
      <c r="H10" s="81" t="s">
        <v>266</v>
      </c>
      <c r="I10" s="81" t="s">
        <v>75</v>
      </c>
      <c r="J10" s="83" t="s">
        <v>97</v>
      </c>
    </row>
    <row r="11" spans="1:14" s="81" customFormat="1">
      <c r="A11" s="81" t="s">
        <v>343</v>
      </c>
      <c r="B11" s="82" t="str">
        <f>VLOOKUP(D11,'[3]Document TermDesign Phase Key'!$A$1:$C$22,3,FALSE)</f>
        <v>News Feed</v>
      </c>
      <c r="C11" s="82" t="str">
        <f>VLOOKUP(D11,'[3]Document TermDesign Phase Key'!$A$1:$C$22,2,FALSE)</f>
        <v>Marketing Update</v>
      </c>
      <c r="D11" s="81" t="s">
        <v>118</v>
      </c>
      <c r="E11" s="75" t="s">
        <v>196</v>
      </c>
      <c r="G11" s="81" t="s">
        <v>73</v>
      </c>
      <c r="H11" s="81" t="s">
        <v>266</v>
      </c>
      <c r="I11" s="81" t="s">
        <v>75</v>
      </c>
      <c r="J11" s="83" t="s">
        <v>197</v>
      </c>
    </row>
    <row r="12" spans="1:14" s="81" customFormat="1">
      <c r="A12" s="81" t="s">
        <v>343</v>
      </c>
      <c r="B12" s="82" t="str">
        <f>VLOOKUP(D12,'[3]Document TermDesign Phase Key'!$A$1:$C$22,3,FALSE)</f>
        <v>Design / Estimate / Bid</v>
      </c>
      <c r="C12" s="82" t="str">
        <f>VLOOKUP(D12,'[3]Document TermDesign Phase Key'!$A$1:$C$22,2,FALSE)</f>
        <v>Technical Data Sheets</v>
      </c>
      <c r="D12" s="81" t="s">
        <v>71</v>
      </c>
      <c r="E12" s="75" t="s">
        <v>121</v>
      </c>
      <c r="G12" s="81" t="s">
        <v>73</v>
      </c>
      <c r="H12" s="81" t="s">
        <v>266</v>
      </c>
      <c r="I12" s="81" t="s">
        <v>75</v>
      </c>
      <c r="J12" s="83" t="s">
        <v>114</v>
      </c>
    </row>
    <row r="13" spans="1:14" s="81" customFormat="1">
      <c r="A13" s="81" t="s">
        <v>343</v>
      </c>
      <c r="B13" s="82" t="str">
        <f>VLOOKUP(D13,'[3]Document TermDesign Phase Key'!$A$1:$C$22,3,FALSE)</f>
        <v>News Feed</v>
      </c>
      <c r="C13" s="82" t="str">
        <f>VLOOKUP(D13,'[3]Document TermDesign Phase Key'!$A$1:$C$22,2,FALSE)</f>
        <v>Marketing Update</v>
      </c>
      <c r="D13" s="81" t="s">
        <v>118</v>
      </c>
      <c r="E13" s="75" t="s">
        <v>283</v>
      </c>
      <c r="G13" s="81" t="s">
        <v>73</v>
      </c>
      <c r="H13" s="81" t="s">
        <v>266</v>
      </c>
      <c r="I13" s="81" t="s">
        <v>75</v>
      </c>
      <c r="J13" s="83" t="s">
        <v>123</v>
      </c>
    </row>
    <row r="14" spans="1:14" s="81" customFormat="1">
      <c r="A14" s="81" t="s">
        <v>343</v>
      </c>
      <c r="B14" s="82" t="str">
        <f>VLOOKUP(D14,'[3]Document TermDesign Phase Key'!$A$1:$C$22,3,FALSE)</f>
        <v>Design / Estimate / Bid</v>
      </c>
      <c r="C14" s="82" t="str">
        <f>VLOOKUP(D14,'[3]Document TermDesign Phase Key'!$A$1:$C$22,2,FALSE)</f>
        <v>Application Guide</v>
      </c>
      <c r="D14" s="81" t="s">
        <v>107</v>
      </c>
      <c r="E14" s="75" t="s">
        <v>348</v>
      </c>
      <c r="G14" s="81" t="s">
        <v>73</v>
      </c>
      <c r="H14" s="81" t="s">
        <v>266</v>
      </c>
      <c r="I14" s="81" t="s">
        <v>75</v>
      </c>
      <c r="J14" s="83" t="s">
        <v>349</v>
      </c>
    </row>
    <row r="15" spans="1:14" s="81" customFormat="1">
      <c r="A15" s="81" t="s">
        <v>343</v>
      </c>
      <c r="B15" s="82" t="str">
        <f>VLOOKUP(D15,'[3]Document TermDesign Phase Key'!$A$1:$C$22,3,FALSE)</f>
        <v>Design / Estimate / Bid</v>
      </c>
      <c r="C15" s="82" t="str">
        <f>VLOOKUP(D15,'[3]Document TermDesign Phase Key'!$A$1:$C$22,2,FALSE)</f>
        <v>Application Guide</v>
      </c>
      <c r="D15" s="81" t="s">
        <v>107</v>
      </c>
      <c r="E15" s="75" t="s">
        <v>350</v>
      </c>
      <c r="G15" s="81" t="s">
        <v>73</v>
      </c>
      <c r="H15" s="81" t="s">
        <v>266</v>
      </c>
      <c r="I15" s="81" t="s">
        <v>75</v>
      </c>
      <c r="J15" s="83" t="s">
        <v>349</v>
      </c>
    </row>
    <row r="16" spans="1:14" s="81" customFormat="1">
      <c r="A16" s="81" t="s">
        <v>343</v>
      </c>
      <c r="B16" s="82" t="str">
        <f>VLOOKUP(D16,'[3]Document TermDesign Phase Key'!$A$1:$C$22,3,FALSE)</f>
        <v>Design / Estimate / Bid</v>
      </c>
      <c r="C16" s="82" t="str">
        <f>VLOOKUP(D16,'[3]Document TermDesign Phase Key'!$A$1:$C$22,2,FALSE)</f>
        <v>Engineering Guide</v>
      </c>
      <c r="D16" s="81" t="s">
        <v>77</v>
      </c>
      <c r="E16" s="75" t="s">
        <v>351</v>
      </c>
      <c r="G16" s="81" t="s">
        <v>73</v>
      </c>
      <c r="H16" s="81" t="s">
        <v>266</v>
      </c>
      <c r="I16" s="81" t="s">
        <v>75</v>
      </c>
      <c r="J16" s="83" t="s">
        <v>186</v>
      </c>
    </row>
    <row r="17" spans="1:14" s="81" customFormat="1">
      <c r="A17" s="81" t="s">
        <v>343</v>
      </c>
      <c r="B17" s="82" t="str">
        <f>VLOOKUP(D17,'[3]Document TermDesign Phase Key'!$A$1:$C$22,3,FALSE)</f>
        <v>Design / Estimate / Bid</v>
      </c>
      <c r="C17" s="82" t="str">
        <f>VLOOKUP(D17,'[3]Document TermDesign Phase Key'!$A$1:$C$22,2,FALSE)</f>
        <v>Engineering Guide</v>
      </c>
      <c r="D17" s="81" t="s">
        <v>77</v>
      </c>
      <c r="E17" s="75" t="s">
        <v>352</v>
      </c>
      <c r="G17" s="81" t="s">
        <v>73</v>
      </c>
      <c r="H17" s="81" t="s">
        <v>266</v>
      </c>
      <c r="I17" s="81" t="s">
        <v>75</v>
      </c>
      <c r="J17" s="83" t="s">
        <v>353</v>
      </c>
    </row>
    <row r="18" spans="1:14" s="81" customFormat="1">
      <c r="A18" s="81" t="s">
        <v>343</v>
      </c>
      <c r="B18" s="82" t="str">
        <f>VLOOKUP(D18,'[3]Document TermDesign Phase Key'!$A$1:$C$22,3,FALSE)</f>
        <v>Design / Estimate / Bid</v>
      </c>
      <c r="C18" s="82" t="str">
        <f>VLOOKUP(D18,'[3]Document TermDesign Phase Key'!$A$1:$C$22,2,FALSE)</f>
        <v>Engineering Guide</v>
      </c>
      <c r="D18" s="81" t="s">
        <v>77</v>
      </c>
      <c r="E18" s="75" t="s">
        <v>354</v>
      </c>
      <c r="G18" s="81" t="s">
        <v>73</v>
      </c>
      <c r="H18" s="81" t="s">
        <v>266</v>
      </c>
      <c r="I18" s="81" t="s">
        <v>75</v>
      </c>
      <c r="J18" s="83" t="s">
        <v>355</v>
      </c>
    </row>
    <row r="19" spans="1:14" s="81" customFormat="1">
      <c r="A19" s="81" t="s">
        <v>343</v>
      </c>
      <c r="B19" s="82" t="str">
        <f>VLOOKUP(D19,'[3]Document TermDesign Phase Key'!$A$1:$C$22,3,FALSE)</f>
        <v>Selection and Tools</v>
      </c>
      <c r="C19" s="82" t="str">
        <f>VLOOKUP(D19,'[3]Document TermDesign Phase Key'!$A$1:$C$22,2,FALSE)</f>
        <v>Software &amp; Selection Guide</v>
      </c>
      <c r="D19" s="81" t="s">
        <v>112</v>
      </c>
      <c r="E19" s="75" t="s">
        <v>356</v>
      </c>
      <c r="G19" s="81" t="s">
        <v>73</v>
      </c>
      <c r="H19" s="81" t="s">
        <v>266</v>
      </c>
      <c r="I19" s="81" t="s">
        <v>75</v>
      </c>
      <c r="J19" s="83" t="s">
        <v>298</v>
      </c>
    </row>
    <row r="20" spans="1:14" s="81" customFormat="1">
      <c r="A20" s="81" t="s">
        <v>343</v>
      </c>
      <c r="B20" s="82" t="str">
        <f>VLOOKUP(D20,'[3]Document TermDesign Phase Key'!$A$1:$C$22,3,FALSE)</f>
        <v>Design / Estimate / Bid</v>
      </c>
      <c r="C20" s="82" t="str">
        <f>VLOOKUP(D20,'[3]Document TermDesign Phase Key'!$A$1:$C$22,2,FALSE)</f>
        <v>Sales Brochure</v>
      </c>
      <c r="D20" s="81" t="s">
        <v>99</v>
      </c>
      <c r="E20" s="75" t="s">
        <v>357</v>
      </c>
      <c r="G20" s="81" t="s">
        <v>73</v>
      </c>
      <c r="H20" s="81" t="s">
        <v>266</v>
      </c>
      <c r="I20" s="81" t="s">
        <v>75</v>
      </c>
      <c r="J20" s="83" t="s">
        <v>358</v>
      </c>
    </row>
    <row r="21" spans="1:14" s="81" customFormat="1">
      <c r="A21" s="81" t="s">
        <v>343</v>
      </c>
      <c r="B21" s="82" t="str">
        <f>VLOOKUP(D21,'[3]Document TermDesign Phase Key'!$A$1:$C$22,3,FALSE)</f>
        <v>Design / Estimate / Bid</v>
      </c>
      <c r="C21" s="82" t="str">
        <f>VLOOKUP(D21,'[3]Document TermDesign Phase Key'!$A$1:$C$22,2,FALSE)</f>
        <v>Sales Brochure</v>
      </c>
      <c r="D21" s="81" t="s">
        <v>99</v>
      </c>
      <c r="E21" s="75" t="s">
        <v>359</v>
      </c>
      <c r="G21" s="81" t="s">
        <v>73</v>
      </c>
      <c r="H21" s="81" t="s">
        <v>266</v>
      </c>
      <c r="I21" s="81" t="s">
        <v>75</v>
      </c>
      <c r="J21" s="83" t="s">
        <v>126</v>
      </c>
    </row>
    <row r="22" spans="1:14" s="81" customFormat="1">
      <c r="A22" s="81" t="s">
        <v>343</v>
      </c>
      <c r="B22" s="82" t="str">
        <f>VLOOKUP(D22,'[3]Document TermDesign Phase Key'!$A$1:$C$22,3,FALSE)</f>
        <v>Design / Estimate / Bid</v>
      </c>
      <c r="C22" s="82" t="str">
        <f>VLOOKUP(D22,'[3]Document TermDesign Phase Key'!$A$1:$C$22,2,FALSE)</f>
        <v>Engineering Guide</v>
      </c>
      <c r="D22" s="81" t="s">
        <v>77</v>
      </c>
      <c r="E22" s="75" t="s">
        <v>360</v>
      </c>
      <c r="G22" s="81" t="s">
        <v>73</v>
      </c>
      <c r="H22" s="81" t="s">
        <v>266</v>
      </c>
      <c r="I22" s="81" t="s">
        <v>75</v>
      </c>
      <c r="J22" s="83" t="s">
        <v>191</v>
      </c>
    </row>
    <row r="23" spans="1:14" s="81" customFormat="1">
      <c r="A23" s="81" t="s">
        <v>343</v>
      </c>
      <c r="B23" s="82" t="str">
        <f>VLOOKUP(D23,'[3]Document TermDesign Phase Key'!$A$1:$C$22,3,FALSE)</f>
        <v>Design / Estimate / Bid</v>
      </c>
      <c r="C23" s="82" t="str">
        <f>VLOOKUP(D23,'[3]Document TermDesign Phase Key'!$A$1:$C$22,2,FALSE)</f>
        <v>Engineering Guide</v>
      </c>
      <c r="D23" s="81" t="s">
        <v>77</v>
      </c>
      <c r="E23" s="75" t="s">
        <v>361</v>
      </c>
      <c r="G23" s="81" t="s">
        <v>73</v>
      </c>
      <c r="H23" s="81" t="s">
        <v>266</v>
      </c>
      <c r="I23" s="81" t="s">
        <v>75</v>
      </c>
      <c r="J23" s="83" t="s">
        <v>186</v>
      </c>
    </row>
    <row r="24" spans="1:14" s="81" customFormat="1">
      <c r="A24" s="81" t="s">
        <v>343</v>
      </c>
      <c r="B24" s="82" t="str">
        <f>VLOOKUP(D24,'[3]Document TermDesign Phase Key'!$A$1:$C$22,3,FALSE)</f>
        <v>Design / Estimate / Bid</v>
      </c>
      <c r="C24" s="82" t="str">
        <f>VLOOKUP(D24,'[3]Document TermDesign Phase Key'!$A$1:$C$22,2,FALSE)</f>
        <v>Sales Brochure</v>
      </c>
      <c r="D24" s="81" t="s">
        <v>99</v>
      </c>
      <c r="E24" s="75" t="s">
        <v>362</v>
      </c>
      <c r="G24" s="81" t="s">
        <v>73</v>
      </c>
      <c r="H24" s="81" t="s">
        <v>266</v>
      </c>
      <c r="I24" s="81" t="s">
        <v>75</v>
      </c>
      <c r="J24" s="83" t="s">
        <v>358</v>
      </c>
    </row>
    <row r="25" spans="1:14" s="81" customFormat="1">
      <c r="A25" s="81" t="s">
        <v>343</v>
      </c>
      <c r="B25" s="82" t="str">
        <f>VLOOKUP(D25,'[3]Document TermDesign Phase Key'!$A$1:$C$22,3,FALSE)</f>
        <v>Design / Estimate / Bid</v>
      </c>
      <c r="C25" s="82" t="str">
        <f>VLOOKUP(D25,'[3]Document TermDesign Phase Key'!$A$1:$C$22,2,FALSE)</f>
        <v>Sales Brochure</v>
      </c>
      <c r="D25" s="81" t="s">
        <v>99</v>
      </c>
      <c r="E25" s="75" t="s">
        <v>363</v>
      </c>
      <c r="G25" s="81" t="s">
        <v>73</v>
      </c>
      <c r="H25" s="81" t="s">
        <v>266</v>
      </c>
      <c r="I25" s="81" t="s">
        <v>75</v>
      </c>
      <c r="J25" s="83" t="s">
        <v>106</v>
      </c>
    </row>
    <row r="26" spans="1:14" s="81" customFormat="1">
      <c r="A26" s="81" t="s">
        <v>343</v>
      </c>
      <c r="B26" s="82" t="str">
        <f>VLOOKUP(D26,'[3]Document TermDesign Phase Key'!$A$1:$C$22,3,FALSE)</f>
        <v>News Feed</v>
      </c>
      <c r="C26" s="82" t="str">
        <f>VLOOKUP(D26,'[3]Document TermDesign Phase Key'!$A$1:$C$22,2,FALSE)</f>
        <v>Marketing Update</v>
      </c>
      <c r="D26" s="81" t="s">
        <v>118</v>
      </c>
      <c r="E26" s="75" t="s">
        <v>127</v>
      </c>
      <c r="G26" s="81" t="s">
        <v>73</v>
      </c>
      <c r="H26" s="81" t="s">
        <v>266</v>
      </c>
      <c r="I26" s="81" t="s">
        <v>75</v>
      </c>
      <c r="J26" s="83" t="s">
        <v>128</v>
      </c>
    </row>
    <row r="27" spans="1:14" s="81" customFormat="1">
      <c r="A27" s="81" t="s">
        <v>343</v>
      </c>
      <c r="B27" s="82" t="str">
        <f>VLOOKUP(D27,'[3]Document TermDesign Phase Key'!$A$1:$C$22,3,FALSE)</f>
        <v>Design / Estimate / Bid</v>
      </c>
      <c r="C27" s="82" t="str">
        <f>VLOOKUP(D27,'[3]Document TermDesign Phase Key'!$A$1:$C$22,2,FALSE)</f>
        <v>Application Guide</v>
      </c>
      <c r="D27" s="81" t="s">
        <v>107</v>
      </c>
      <c r="E27" s="75" t="s">
        <v>364</v>
      </c>
      <c r="G27" s="81" t="s">
        <v>73</v>
      </c>
      <c r="H27" s="81" t="s">
        <v>266</v>
      </c>
      <c r="I27" s="81" t="s">
        <v>75</v>
      </c>
      <c r="J27" s="83" t="s">
        <v>132</v>
      </c>
    </row>
    <row r="28" spans="1:14" s="81" customFormat="1">
      <c r="A28" s="81" t="s">
        <v>343</v>
      </c>
      <c r="B28" s="82" t="str">
        <f>VLOOKUP(D28,'[3]Document TermDesign Phase Key'!$A$1:$C$22,3,FALSE)</f>
        <v>Design / Estimate / Bid</v>
      </c>
      <c r="C28" s="82" t="str">
        <f>VLOOKUP(D28,'[3]Document TermDesign Phase Key'!$A$1:$C$22,2,FALSE)</f>
        <v>Sales Brochure</v>
      </c>
      <c r="D28" s="81" t="s">
        <v>134</v>
      </c>
      <c r="E28" s="75" t="s">
        <v>135</v>
      </c>
      <c r="G28" s="81" t="s">
        <v>73</v>
      </c>
      <c r="H28" s="81" t="s">
        <v>266</v>
      </c>
      <c r="I28" s="81" t="s">
        <v>75</v>
      </c>
      <c r="J28" s="83" t="s">
        <v>293</v>
      </c>
    </row>
    <row r="29" spans="1:14" s="81" customFormat="1">
      <c r="A29" s="81" t="s">
        <v>343</v>
      </c>
      <c r="B29" s="82" t="str">
        <f>VLOOKUP(D29,'[3]Document TermDesign Phase Key'!$A$1:$C$22,3,FALSE)</f>
        <v>Design / Estimate / Bid</v>
      </c>
      <c r="C29" s="82" t="str">
        <f>VLOOKUP(D29,'[3]Document TermDesign Phase Key'!$A$1:$C$22,2,FALSE)</f>
        <v>Technical Data Sheets</v>
      </c>
      <c r="D29" s="81" t="s">
        <v>71</v>
      </c>
      <c r="E29" s="75" t="s">
        <v>137</v>
      </c>
      <c r="G29" s="81" t="s">
        <v>73</v>
      </c>
      <c r="H29" s="81" t="s">
        <v>266</v>
      </c>
      <c r="I29" s="81" t="s">
        <v>75</v>
      </c>
      <c r="J29" s="83" t="s">
        <v>138</v>
      </c>
    </row>
    <row r="30" spans="1:14" s="81" customFormat="1">
      <c r="A30" s="81" t="s">
        <v>343</v>
      </c>
      <c r="B30" s="82" t="str">
        <f>VLOOKUP(D30,'[3]Document TermDesign Phase Key'!$A$1:$C$22,3,FALSE)</f>
        <v>Training</v>
      </c>
      <c r="C30" s="82" t="str">
        <f>VLOOKUP(D30,'[3]Document TermDesign Phase Key'!$A$1:$C$22,2,FALSE)</f>
        <v>Training Videos</v>
      </c>
      <c r="D30" s="81" t="s">
        <v>124</v>
      </c>
      <c r="E30" s="75" t="s">
        <v>365</v>
      </c>
      <c r="G30" s="81" t="s">
        <v>73</v>
      </c>
      <c r="H30" s="81" t="s">
        <v>266</v>
      </c>
      <c r="I30" s="81" t="s">
        <v>75</v>
      </c>
      <c r="J30" s="83" t="s">
        <v>366</v>
      </c>
    </row>
    <row r="31" spans="1:14">
      <c r="A31" s="26" t="s">
        <v>343</v>
      </c>
      <c r="B31" t="str">
        <f>VLOOKUP(D31,'[3]Document TermDesign Phase Key'!$A$1:$C$22,3,FALSE)</f>
        <v>News Feed</v>
      </c>
      <c r="C31" t="str">
        <f>VLOOKUP(D31,'[3]Document TermDesign Phase Key'!$A$1:$C$22,2,FALSE)</f>
        <v>Release Letter</v>
      </c>
      <c r="D31" s="26" t="s">
        <v>145</v>
      </c>
      <c r="E31" s="27" t="s">
        <v>210</v>
      </c>
      <c r="F31" s="26"/>
      <c r="G31" s="9" t="s">
        <v>73</v>
      </c>
      <c r="H31" s="26" t="s">
        <v>266</v>
      </c>
      <c r="I31" s="26" t="s">
        <v>75</v>
      </c>
      <c r="J31" s="28" t="s">
        <v>211</v>
      </c>
      <c r="M31" s="11" t="s">
        <v>34</v>
      </c>
      <c r="N31" s="11" t="s">
        <v>209</v>
      </c>
    </row>
    <row r="32" spans="1:14" s="81" customFormat="1">
      <c r="A32" s="81" t="s">
        <v>343</v>
      </c>
      <c r="B32" s="82" t="str">
        <f>VLOOKUP(D32,'[3]Document TermDesign Phase Key'!$A$1:$C$22,3,FALSE)</f>
        <v>Design / Estimate / Bid</v>
      </c>
      <c r="C32" s="82" t="str">
        <f>VLOOKUP(D32,'[3]Document TermDesign Phase Key'!$A$1:$C$22,2,FALSE)</f>
        <v>Application Guide</v>
      </c>
      <c r="D32" s="81" t="s">
        <v>107</v>
      </c>
      <c r="E32" s="75" t="s">
        <v>301</v>
      </c>
      <c r="G32" s="81" t="s">
        <v>73</v>
      </c>
      <c r="H32" s="81" t="s">
        <v>266</v>
      </c>
      <c r="I32" s="81" t="s">
        <v>75</v>
      </c>
      <c r="J32" s="83" t="s">
        <v>140</v>
      </c>
    </row>
    <row r="33" spans="1:14" s="81" customFormat="1">
      <c r="A33" s="81" t="s">
        <v>343</v>
      </c>
      <c r="B33" s="82" t="str">
        <f>VLOOKUP(D33,'[3]Document TermDesign Phase Key'!$A$1:$C$22,3,FALSE)</f>
        <v>Design / Estimate / Bid</v>
      </c>
      <c r="C33" s="82" t="str">
        <f>VLOOKUP(D33,'[3]Document TermDesign Phase Key'!$A$1:$C$22,2,FALSE)</f>
        <v>Application Guide</v>
      </c>
      <c r="D33" s="81" t="s">
        <v>107</v>
      </c>
      <c r="E33" s="75" t="s">
        <v>367</v>
      </c>
      <c r="G33" s="81" t="s">
        <v>73</v>
      </c>
      <c r="H33" s="81" t="s">
        <v>266</v>
      </c>
      <c r="I33" s="81" t="s">
        <v>75</v>
      </c>
      <c r="J33" s="83" t="s">
        <v>142</v>
      </c>
    </row>
    <row r="34" spans="1:14" s="81" customFormat="1">
      <c r="A34" s="81" t="s">
        <v>343</v>
      </c>
      <c r="B34" s="82" t="str">
        <f>VLOOKUP(D34,'[3]Document TermDesign Phase Key'!$A$1:$C$22,3,FALSE)</f>
        <v>Design / Estimate / Bid</v>
      </c>
      <c r="C34" s="82" t="str">
        <f>VLOOKUP(D34,'[3]Document TermDesign Phase Key'!$A$1:$C$22,2,FALSE)</f>
        <v>Application Guide</v>
      </c>
      <c r="D34" s="81" t="s">
        <v>107</v>
      </c>
      <c r="E34" s="75" t="s">
        <v>143</v>
      </c>
      <c r="G34" s="81" t="s">
        <v>73</v>
      </c>
      <c r="H34" s="81" t="s">
        <v>266</v>
      </c>
      <c r="I34" s="81" t="s">
        <v>75</v>
      </c>
      <c r="J34" s="83" t="s">
        <v>144</v>
      </c>
    </row>
    <row r="35" spans="1:14" s="81" customFormat="1">
      <c r="A35" s="81" t="s">
        <v>343</v>
      </c>
      <c r="B35" s="82" t="str">
        <f>VLOOKUP(D35,'[3]Document TermDesign Phase Key'!$A$1:$C$22,3,FALSE)</f>
        <v>Market and Competition</v>
      </c>
      <c r="C35" s="82" t="str">
        <f>VLOOKUP(D35,'[3]Document TermDesign Phase Key'!$A$1:$C$22,2,FALSE)</f>
        <v>Case Studies</v>
      </c>
      <c r="D35" s="81" t="s">
        <v>303</v>
      </c>
      <c r="E35" s="75" t="s">
        <v>368</v>
      </c>
      <c r="G35" s="81" t="s">
        <v>73</v>
      </c>
      <c r="H35" s="81" t="s">
        <v>266</v>
      </c>
      <c r="I35" s="81" t="s">
        <v>75</v>
      </c>
      <c r="J35" s="83" t="s">
        <v>369</v>
      </c>
    </row>
    <row r="36" spans="1:14" s="81" customFormat="1">
      <c r="A36" s="81" t="s">
        <v>343</v>
      </c>
      <c r="B36" s="82" t="str">
        <f>VLOOKUP(D36,'[3]Document TermDesign Phase Key'!$A$1:$C$22,3,FALSE)</f>
        <v>Market and Competition</v>
      </c>
      <c r="C36" s="82" t="str">
        <f>VLOOKUP(D36,'[3]Document TermDesign Phase Key'!$A$1:$C$22,2,FALSE)</f>
        <v>Case Studies</v>
      </c>
      <c r="D36" s="81" t="s">
        <v>303</v>
      </c>
      <c r="E36" s="75" t="s">
        <v>370</v>
      </c>
      <c r="G36" s="81" t="s">
        <v>73</v>
      </c>
      <c r="H36" s="81" t="s">
        <v>266</v>
      </c>
      <c r="I36" s="81" t="s">
        <v>75</v>
      </c>
      <c r="J36" s="83" t="s">
        <v>371</v>
      </c>
    </row>
    <row r="37" spans="1:14" s="81" customFormat="1">
      <c r="A37" s="81" t="s">
        <v>343</v>
      </c>
      <c r="B37" s="82" t="str">
        <f>VLOOKUP(D37,'[3]Document TermDesign Phase Key'!$A$1:$C$22,3,FALSE)</f>
        <v>News Feed</v>
      </c>
      <c r="C37" s="82" t="str">
        <f>VLOOKUP(D37,'[3]Document TermDesign Phase Key'!$A$1:$C$22,2,FALSE)</f>
        <v>Release Letter</v>
      </c>
      <c r="D37" s="81" t="s">
        <v>145</v>
      </c>
      <c r="E37" s="75" t="s">
        <v>372</v>
      </c>
      <c r="G37" s="81" t="s">
        <v>73</v>
      </c>
      <c r="H37" s="81" t="s">
        <v>373</v>
      </c>
      <c r="I37" s="81" t="s">
        <v>75</v>
      </c>
      <c r="J37" s="83" t="s">
        <v>374</v>
      </c>
    </row>
    <row r="38" spans="1:14" s="81" customFormat="1">
      <c r="A38" s="81" t="s">
        <v>343</v>
      </c>
      <c r="B38" s="82" t="str">
        <f>VLOOKUP(D38,'[3]Document TermDesign Phase Key'!$A$1:$C$22,3,FALSE)</f>
        <v>News Feed</v>
      </c>
      <c r="C38" s="82" t="str">
        <f>VLOOKUP(D38,'[3]Document TermDesign Phase Key'!$A$1:$C$22,2,FALSE)</f>
        <v>Release Letter</v>
      </c>
      <c r="D38" s="81" t="s">
        <v>145</v>
      </c>
      <c r="E38" s="75" t="s">
        <v>375</v>
      </c>
      <c r="G38" s="81" t="s">
        <v>73</v>
      </c>
      <c r="H38" s="81" t="s">
        <v>376</v>
      </c>
      <c r="I38" s="81" t="s">
        <v>75</v>
      </c>
      <c r="J38" s="83" t="s">
        <v>377</v>
      </c>
    </row>
    <row r="39" spans="1:14" s="81" customFormat="1">
      <c r="A39" s="81" t="s">
        <v>343</v>
      </c>
      <c r="B39" s="82" t="str">
        <f>VLOOKUP(D39,'[3]Document TermDesign Phase Key'!$A$1:$C$22,3,FALSE)</f>
        <v>News Feed</v>
      </c>
      <c r="C39" s="82" t="str">
        <f>VLOOKUP(D39,'[3]Document TermDesign Phase Key'!$A$1:$C$22,2,FALSE)</f>
        <v>Marketing Update</v>
      </c>
      <c r="D39" s="81" t="s">
        <v>118</v>
      </c>
      <c r="E39" s="75" t="s">
        <v>378</v>
      </c>
      <c r="G39" s="81" t="s">
        <v>73</v>
      </c>
      <c r="H39" s="81" t="s">
        <v>266</v>
      </c>
      <c r="I39" s="81" t="s">
        <v>75</v>
      </c>
      <c r="J39" s="83" t="s">
        <v>250</v>
      </c>
    </row>
    <row r="40" spans="1:14" s="81" customFormat="1">
      <c r="A40" s="81" t="s">
        <v>343</v>
      </c>
      <c r="B40" s="82" t="str">
        <f>VLOOKUP(D40,'[3]Document TermDesign Phase Key'!$A$1:$C$22,3,FALSE)</f>
        <v>News Feed</v>
      </c>
      <c r="C40" s="82" t="str">
        <f>VLOOKUP(D40,'[3]Document TermDesign Phase Key'!$A$1:$C$22,2,FALSE)</f>
        <v>Marketing Update</v>
      </c>
      <c r="D40" s="81" t="s">
        <v>118</v>
      </c>
      <c r="E40" s="75" t="s">
        <v>150</v>
      </c>
      <c r="G40" s="81" t="s">
        <v>73</v>
      </c>
      <c r="H40" s="81" t="s">
        <v>266</v>
      </c>
      <c r="I40" s="81" t="s">
        <v>75</v>
      </c>
      <c r="J40" s="83" t="s">
        <v>320</v>
      </c>
    </row>
    <row r="41" spans="1:14" s="81" customFormat="1">
      <c r="A41" s="81" t="s">
        <v>343</v>
      </c>
      <c r="B41" s="82" t="str">
        <f>VLOOKUP(D41,'[3]Document TermDesign Phase Key'!$A$1:$C$22,3,FALSE)</f>
        <v>News Feed</v>
      </c>
      <c r="C41" s="82" t="str">
        <f>VLOOKUP(D41,'[3]Document TermDesign Phase Key'!$A$1:$C$22,2,FALSE)</f>
        <v>Marketing Update</v>
      </c>
      <c r="D41" s="81" t="s">
        <v>118</v>
      </c>
      <c r="E41" s="75" t="s">
        <v>151</v>
      </c>
      <c r="G41" s="81" t="s">
        <v>73</v>
      </c>
      <c r="H41" s="81" t="s">
        <v>266</v>
      </c>
      <c r="I41" s="81" t="s">
        <v>75</v>
      </c>
      <c r="J41" s="83" t="s">
        <v>321</v>
      </c>
    </row>
    <row r="42" spans="1:14" s="81" customFormat="1">
      <c r="A42" s="81" t="s">
        <v>343</v>
      </c>
      <c r="B42" s="82" t="str">
        <f>VLOOKUP(D42,'[3]Document TermDesign Phase Key'!$A$1:$C$22,3,FALSE)</f>
        <v>News Feed</v>
      </c>
      <c r="C42" s="82" t="str">
        <f>VLOOKUP(D42,'[3]Document TermDesign Phase Key'!$A$1:$C$22,2,FALSE)</f>
        <v>Marketing Update</v>
      </c>
      <c r="D42" s="81" t="s">
        <v>118</v>
      </c>
      <c r="E42" s="75" t="s">
        <v>152</v>
      </c>
      <c r="G42" s="81" t="s">
        <v>73</v>
      </c>
      <c r="H42" s="81" t="s">
        <v>266</v>
      </c>
      <c r="I42" s="81" t="s">
        <v>75</v>
      </c>
      <c r="J42" s="83" t="s">
        <v>153</v>
      </c>
    </row>
    <row r="43" spans="1:14" s="81" customFormat="1">
      <c r="A43" s="81" t="s">
        <v>343</v>
      </c>
      <c r="B43" s="82" t="str">
        <f>VLOOKUP(D43,'[3]Document TermDesign Phase Key'!$A$1:$C$22,3,FALSE)</f>
        <v>Design / Estimate / Bid</v>
      </c>
      <c r="C43" s="82" t="str">
        <f>VLOOKUP(D43,'[3]Document TermDesign Phase Key'!$A$1:$C$22,2,FALSE)</f>
        <v>Sales Brochure</v>
      </c>
      <c r="D43" s="81" t="s">
        <v>134</v>
      </c>
      <c r="E43" s="75" t="s">
        <v>154</v>
      </c>
      <c r="G43" s="81" t="s">
        <v>73</v>
      </c>
      <c r="H43" s="81" t="s">
        <v>266</v>
      </c>
      <c r="I43" s="81" t="s">
        <v>75</v>
      </c>
      <c r="J43" s="83" t="s">
        <v>155</v>
      </c>
    </row>
    <row r="44" spans="1:14" s="81" customFormat="1">
      <c r="A44" s="81" t="s">
        <v>343</v>
      </c>
      <c r="B44" s="82" t="str">
        <f>VLOOKUP(D44,'[3]Document TermDesign Phase Key'!$A$1:$C$22,3,FALSE)</f>
        <v>Selection and Tools</v>
      </c>
      <c r="C44" s="82" t="str">
        <f>VLOOKUP(D44,'[3]Document TermDesign Phase Key'!$A$1:$C$22,2,FALSE)</f>
        <v>Software &amp; Selection Guide</v>
      </c>
      <c r="D44" s="81" t="s">
        <v>112</v>
      </c>
      <c r="E44" s="75" t="s">
        <v>379</v>
      </c>
      <c r="G44" s="81" t="s">
        <v>73</v>
      </c>
      <c r="H44" s="81" t="s">
        <v>266</v>
      </c>
      <c r="I44" s="81" t="s">
        <v>75</v>
      </c>
      <c r="J44" s="83" t="s">
        <v>101</v>
      </c>
    </row>
    <row r="45" spans="1:14" ht="20.45" thickBot="1">
      <c r="A45" s="124" t="s">
        <v>380</v>
      </c>
      <c r="B45" s="124"/>
      <c r="C45" s="124"/>
      <c r="D45" s="124"/>
      <c r="E45" s="124"/>
      <c r="F45" s="124"/>
      <c r="G45" s="124"/>
      <c r="H45" s="124"/>
      <c r="I45" s="124"/>
      <c r="J45" s="124"/>
      <c r="K45" s="124"/>
      <c r="L45" s="124"/>
      <c r="M45" s="124"/>
      <c r="N45" s="124"/>
    </row>
    <row r="46" spans="1:14" ht="15" thickTop="1">
      <c r="E46" s="3"/>
      <c r="H46" s="9"/>
    </row>
    <row r="47" spans="1:14">
      <c r="E47" s="3"/>
      <c r="H47" s="9"/>
    </row>
    <row r="48" spans="1:14">
      <c r="E48" s="3"/>
      <c r="H48" s="9"/>
    </row>
    <row r="49" spans="5:8">
      <c r="E49" s="3"/>
      <c r="H49" s="9"/>
    </row>
    <row r="50" spans="5:8">
      <c r="E50" s="3"/>
      <c r="H50" s="9"/>
    </row>
    <row r="51" spans="5:8">
      <c r="E51" s="3"/>
      <c r="H51" s="9"/>
    </row>
    <row r="52" spans="5:8">
      <c r="E52" s="3"/>
      <c r="H52" s="9"/>
    </row>
    <row r="53" spans="5:8">
      <c r="E53" s="3"/>
      <c r="H53" s="9"/>
    </row>
    <row r="54" spans="5:8">
      <c r="H54" s="9"/>
    </row>
    <row r="55" spans="5:8">
      <c r="H55" s="9"/>
    </row>
    <row r="56" spans="5:8">
      <c r="H56" s="9"/>
    </row>
    <row r="57" spans="5:8">
      <c r="H57" s="9"/>
    </row>
    <row r="58" spans="5:8">
      <c r="H58" s="9"/>
    </row>
    <row r="59" spans="5:8">
      <c r="H59" s="9"/>
    </row>
    <row r="60" spans="5:8">
      <c r="H60" s="9"/>
    </row>
    <row r="61" spans="5:8">
      <c r="H61" s="9"/>
    </row>
    <row r="62" spans="5:8">
      <c r="H62" s="9"/>
    </row>
    <row r="63" spans="5:8">
      <c r="H63" s="9"/>
    </row>
    <row r="64" spans="5:8">
      <c r="H64" s="9"/>
    </row>
    <row r="65" spans="2:8">
      <c r="H65" s="9"/>
    </row>
    <row r="66" spans="2:8">
      <c r="H66" s="9"/>
    </row>
    <row r="67" spans="2:8">
      <c r="H67" s="9"/>
    </row>
    <row r="68" spans="2:8">
      <c r="H68" s="9"/>
    </row>
    <row r="69" spans="2:8">
      <c r="H69" s="9"/>
    </row>
    <row r="70" spans="2:8">
      <c r="H70" s="9"/>
    </row>
    <row r="71" spans="2:8">
      <c r="H71" s="9"/>
    </row>
    <row r="72" spans="2:8">
      <c r="H72" s="9"/>
    </row>
    <row r="73" spans="2:8">
      <c r="H73" s="9"/>
    </row>
    <row r="74" spans="2:8">
      <c r="H74" s="9"/>
    </row>
    <row r="75" spans="2:8">
      <c r="B75" s="9"/>
      <c r="C75" s="9"/>
      <c r="H75" s="9"/>
    </row>
    <row r="76" spans="2:8">
      <c r="H76" s="9"/>
    </row>
    <row r="77" spans="2:8">
      <c r="H77" s="9"/>
    </row>
    <row r="78" spans="2:8">
      <c r="H78" s="9"/>
    </row>
    <row r="79" spans="2:8">
      <c r="H79" s="9"/>
    </row>
    <row r="80" spans="2:8">
      <c r="H80" s="9"/>
    </row>
    <row r="81" spans="8:8">
      <c r="H81" s="9"/>
    </row>
    <row r="82" spans="8:8">
      <c r="H82" s="9"/>
    </row>
    <row r="83" spans="8:8">
      <c r="H83" s="9"/>
    </row>
    <row r="84" spans="8:8">
      <c r="H84" s="9"/>
    </row>
    <row r="85" spans="8:8">
      <c r="H85" s="9"/>
    </row>
    <row r="86" spans="8:8">
      <c r="H86" s="9"/>
    </row>
    <row r="87" spans="8:8">
      <c r="H87" s="9"/>
    </row>
    <row r="88" spans="8:8">
      <c r="H88" s="9"/>
    </row>
    <row r="89" spans="8:8">
      <c r="H89" s="9"/>
    </row>
    <row r="90" spans="8:8">
      <c r="H90" s="9"/>
    </row>
    <row r="91" spans="8:8">
      <c r="H91" s="9"/>
    </row>
    <row r="92" spans="8:8">
      <c r="H92" s="9"/>
    </row>
    <row r="93" spans="8:8">
      <c r="H93" s="9"/>
    </row>
    <row r="94" spans="8:8">
      <c r="H94" s="9"/>
    </row>
    <row r="95" spans="8:8">
      <c r="H95" s="9"/>
    </row>
    <row r="96" spans="8:8">
      <c r="H96" s="9"/>
    </row>
    <row r="97" spans="8:8">
      <c r="H97" s="9"/>
    </row>
    <row r="98" spans="8:8">
      <c r="H98" s="9"/>
    </row>
    <row r="99" spans="8:8">
      <c r="H99" s="9"/>
    </row>
    <row r="100" spans="8:8">
      <c r="H100" s="9"/>
    </row>
    <row r="101" spans="8:8">
      <c r="H101" s="9"/>
    </row>
    <row r="102" spans="8:8">
      <c r="H102" s="9"/>
    </row>
    <row r="103" spans="8:8">
      <c r="H103" s="9"/>
    </row>
    <row r="104" spans="8:8">
      <c r="H104" s="9"/>
    </row>
    <row r="105" spans="8:8">
      <c r="H105" s="9"/>
    </row>
    <row r="106" spans="8:8">
      <c r="H106" s="9"/>
    </row>
    <row r="107" spans="8:8">
      <c r="H107" s="9"/>
    </row>
    <row r="108" spans="8:8">
      <c r="H108" s="9"/>
    </row>
    <row r="109" spans="8:8">
      <c r="H109" s="9"/>
    </row>
    <row r="110" spans="8:8">
      <c r="H110" s="9"/>
    </row>
    <row r="111" spans="8:8">
      <c r="H111" s="9"/>
    </row>
    <row r="112" spans="8:8">
      <c r="H112" s="9"/>
    </row>
    <row r="113" spans="8:8">
      <c r="H113" s="9"/>
    </row>
    <row r="114" spans="8:8">
      <c r="H114" s="9"/>
    </row>
    <row r="115" spans="8:8">
      <c r="H115" s="9"/>
    </row>
    <row r="116" spans="8:8">
      <c r="H116" s="9"/>
    </row>
    <row r="117" spans="8:8">
      <c r="H117" s="9"/>
    </row>
    <row r="118" spans="8:8">
      <c r="H118" s="9"/>
    </row>
    <row r="119" spans="8:8">
      <c r="H119" s="9"/>
    </row>
    <row r="120" spans="8:8">
      <c r="H120" s="9"/>
    </row>
    <row r="121" spans="8:8">
      <c r="H121" s="9"/>
    </row>
    <row r="122" spans="8:8">
      <c r="H122" s="9"/>
    </row>
    <row r="123" spans="8:8">
      <c r="H123" s="9"/>
    </row>
    <row r="124" spans="8:8">
      <c r="H124" s="9"/>
    </row>
    <row r="125" spans="8:8">
      <c r="H125" s="9"/>
    </row>
    <row r="126" spans="8:8">
      <c r="H126" s="9"/>
    </row>
    <row r="127" spans="8:8">
      <c r="H127" s="9"/>
    </row>
    <row r="128" spans="8:8">
      <c r="H128" s="9"/>
    </row>
    <row r="129" spans="8:8">
      <c r="H129" s="9"/>
    </row>
    <row r="130" spans="8:8">
      <c r="H130" s="9"/>
    </row>
    <row r="131" spans="8:8">
      <c r="H131" s="9"/>
    </row>
    <row r="132" spans="8:8">
      <c r="H132" s="9"/>
    </row>
    <row r="133" spans="8:8">
      <c r="H133" s="9"/>
    </row>
    <row r="134" spans="8:8">
      <c r="H134" s="9"/>
    </row>
    <row r="135" spans="8:8">
      <c r="H135" s="9"/>
    </row>
    <row r="136" spans="8:8">
      <c r="H136" s="9"/>
    </row>
    <row r="137" spans="8:8">
      <c r="H137" s="9"/>
    </row>
    <row r="138" spans="8:8">
      <c r="H138" s="9"/>
    </row>
    <row r="139" spans="8:8">
      <c r="H139" s="9"/>
    </row>
    <row r="140" spans="8:8">
      <c r="H140" s="9"/>
    </row>
    <row r="141" spans="8:8">
      <c r="H141" s="9"/>
    </row>
    <row r="142" spans="8:8">
      <c r="H142" s="9"/>
    </row>
    <row r="143" spans="8:8">
      <c r="H143" s="9"/>
    </row>
    <row r="144" spans="8:8">
      <c r="H144" s="9"/>
    </row>
    <row r="145" spans="8:8">
      <c r="H145" s="9"/>
    </row>
    <row r="146" spans="8:8">
      <c r="H146" s="9"/>
    </row>
    <row r="147" spans="8:8">
      <c r="H147" s="9"/>
    </row>
    <row r="148" spans="8:8">
      <c r="H148" s="9"/>
    </row>
    <row r="149" spans="8:8">
      <c r="H149" s="9"/>
    </row>
    <row r="150" spans="8:8">
      <c r="H150" s="9"/>
    </row>
    <row r="151" spans="8:8">
      <c r="H151" s="9"/>
    </row>
    <row r="152" spans="8:8">
      <c r="H152" s="9"/>
    </row>
    <row r="153" spans="8:8">
      <c r="H153" s="9"/>
    </row>
    <row r="154" spans="8:8">
      <c r="H154" s="9"/>
    </row>
    <row r="155" spans="8:8">
      <c r="H155" s="9"/>
    </row>
    <row r="156" spans="8:8">
      <c r="H156" s="9"/>
    </row>
    <row r="157" spans="8:8">
      <c r="H157" s="9"/>
    </row>
  </sheetData>
  <sortState ref="A2:N44">
    <sortCondition ref="E2:E44"/>
  </sortState>
  <mergeCells count="1">
    <mergeCell ref="A45:N45"/>
  </mergeCells>
  <dataValidations count="2">
    <dataValidation type="list" allowBlank="1" showInputMessage="1" showErrorMessage="1" sqref="F2:F44" xr:uid="{00000000-0002-0000-0400-000000000000}">
      <formula1>Audience</formula1>
    </dataValidation>
    <dataValidation type="list" allowBlank="1" showInputMessage="1" showErrorMessage="1" sqref="M2:M44" xr:uid="{00000000-0002-0000-0400-000001000000}">
      <formula1>Action</formula1>
    </dataValidation>
  </dataValidations>
  <pageMargins left="0.7" right="0.7" top="0.75" bottom="0.75" header="0.3" footer="0.3"/>
  <pageSetup paperSize="17"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N31"/>
  <sheetViews>
    <sheetView view="pageBreakPreview" topLeftCell="B1" zoomScale="90" zoomScaleNormal="100" zoomScaleSheetLayoutView="90" workbookViewId="0" xr3:uid="{78B4E459-6924-5F8B-B7BA-2DD04133E49E}">
      <pane ySplit="1" topLeftCell="A2" activePane="bottomLeft" state="frozen"/>
      <selection pane="bottomLeft" activeCell="D17" sqref="D17"/>
    </sheetView>
  </sheetViews>
  <sheetFormatPr defaultColWidth="9.140625" defaultRowHeight="14.45"/>
  <cols>
    <col min="1" max="1" width="10.7109375" style="3" hidden="1" customWidth="1"/>
    <col min="2" max="2" width="24.42578125" style="3" bestFit="1" customWidth="1"/>
    <col min="3" max="3" width="27" style="3" customWidth="1"/>
    <col min="4" max="4" width="25.42578125" style="3" bestFit="1" customWidth="1"/>
    <col min="5" max="5" width="142" style="3" bestFit="1" customWidth="1"/>
    <col min="6" max="6" width="12.42578125" style="3" hidden="1" customWidth="1"/>
    <col min="7" max="7" width="19.85546875" style="3" bestFit="1" customWidth="1"/>
    <col min="8" max="8" width="9.42578125" style="3" bestFit="1" customWidth="1"/>
    <col min="9" max="9" width="12.42578125" style="3" hidden="1" customWidth="1"/>
    <col min="10" max="10" width="15" style="3" hidden="1" customWidth="1"/>
    <col min="11" max="11" width="20.140625" style="3" hidden="1" customWidth="1"/>
    <col min="12" max="12" width="23" style="3" hidden="1" customWidth="1"/>
    <col min="13" max="13" width="8.7109375" style="3" hidden="1" customWidth="1"/>
    <col min="14" max="14" width="8.28515625" style="3" hidden="1" customWidth="1"/>
    <col min="15" max="16384" width="9.140625" style="3"/>
  </cols>
  <sheetData>
    <row r="1" spans="1:14" ht="20.45" thickBot="1">
      <c r="A1" s="87" t="s">
        <v>6</v>
      </c>
      <c r="B1" s="87" t="s">
        <v>68</v>
      </c>
      <c r="C1" s="87" t="s">
        <v>69</v>
      </c>
      <c r="D1" s="87" t="s">
        <v>7</v>
      </c>
      <c r="E1" s="87" t="s">
        <v>8</v>
      </c>
      <c r="F1" s="87" t="s">
        <v>9</v>
      </c>
      <c r="G1" s="87" t="s">
        <v>10</v>
      </c>
      <c r="H1" s="87" t="s">
        <v>11</v>
      </c>
      <c r="I1" s="87" t="s">
        <v>12</v>
      </c>
      <c r="J1" s="87" t="s">
        <v>13</v>
      </c>
      <c r="K1" s="87" t="s">
        <v>14</v>
      </c>
      <c r="L1" s="87" t="s">
        <v>15</v>
      </c>
      <c r="M1" s="39" t="s">
        <v>16</v>
      </c>
      <c r="N1" s="87" t="s">
        <v>17</v>
      </c>
    </row>
    <row r="2" spans="1:14" ht="15" thickTop="1">
      <c r="A2" s="3" t="s">
        <v>48</v>
      </c>
      <c r="B2" s="3" t="str">
        <f>VLOOKUP(D2,'[3]Document TermDesign Phase Key'!$A$1:$C$22,3,FALSE)</f>
        <v>News Feed</v>
      </c>
      <c r="C2" s="3" t="str">
        <f>VLOOKUP(D2,'[3]Document TermDesign Phase Key'!$A$1:$C$22,2,FALSE)</f>
        <v>Release Letter</v>
      </c>
      <c r="D2" s="3" t="s">
        <v>145</v>
      </c>
      <c r="E2" s="3" t="s">
        <v>381</v>
      </c>
      <c r="G2" s="3" t="s">
        <v>265</v>
      </c>
      <c r="H2" s="3" t="s">
        <v>266</v>
      </c>
      <c r="I2" s="3" t="s">
        <v>75</v>
      </c>
      <c r="J2" s="40" t="s">
        <v>382</v>
      </c>
    </row>
    <row r="3" spans="1:14">
      <c r="A3" s="3" t="s">
        <v>48</v>
      </c>
      <c r="B3" s="3" t="str">
        <f>VLOOKUP(D3,'[3]Document TermDesign Phase Key'!$A$1:$C$22,3,FALSE)</f>
        <v>Design / Estimate / Bid</v>
      </c>
      <c r="C3" s="3" t="str">
        <f>VLOOKUP(D3,'[3]Document TermDesign Phase Key'!$A$1:$C$22,2,FALSE)</f>
        <v>Customer Presentation</v>
      </c>
      <c r="D3" s="3" t="s">
        <v>199</v>
      </c>
      <c r="E3" s="3" t="s">
        <v>383</v>
      </c>
      <c r="G3" s="3" t="s">
        <v>265</v>
      </c>
      <c r="H3" s="3" t="s">
        <v>266</v>
      </c>
      <c r="I3" s="3" t="s">
        <v>75</v>
      </c>
      <c r="J3" s="40" t="s">
        <v>188</v>
      </c>
    </row>
    <row r="4" spans="1:14">
      <c r="A4" s="3" t="s">
        <v>48</v>
      </c>
      <c r="B4" s="3" t="str">
        <f>VLOOKUP(D4,'[3]Document TermDesign Phase Key'!$A$1:$C$22,3,FALSE)</f>
        <v>Design / Estimate / Bid</v>
      </c>
      <c r="C4" s="3" t="str">
        <f>VLOOKUP(D4,'[3]Document TermDesign Phase Key'!$A$1:$C$22,2,FALSE)</f>
        <v>Engineering Guide</v>
      </c>
      <c r="D4" s="3" t="s">
        <v>77</v>
      </c>
      <c r="E4" s="3" t="s">
        <v>384</v>
      </c>
      <c r="G4" s="3" t="s">
        <v>265</v>
      </c>
      <c r="H4" s="3" t="s">
        <v>266</v>
      </c>
      <c r="I4" s="3" t="s">
        <v>75</v>
      </c>
      <c r="J4" s="40" t="s">
        <v>385</v>
      </c>
    </row>
    <row r="5" spans="1:14">
      <c r="A5" s="3" t="s">
        <v>48</v>
      </c>
      <c r="B5" s="3" t="str">
        <f>VLOOKUP(D5,'[3]Document TermDesign Phase Key'!$A$1:$C$22,3,FALSE)</f>
        <v>Design / Estimate / Bid</v>
      </c>
      <c r="C5" s="3" t="str">
        <f>VLOOKUP(D5,'[3]Document TermDesign Phase Key'!$A$1:$C$22,2,FALSE)</f>
        <v>Sales Brochure</v>
      </c>
      <c r="D5" s="3" t="s">
        <v>134</v>
      </c>
      <c r="E5" s="3" t="s">
        <v>386</v>
      </c>
      <c r="G5" s="3" t="s">
        <v>265</v>
      </c>
      <c r="H5" s="3" t="s">
        <v>266</v>
      </c>
      <c r="I5" s="3" t="s">
        <v>75</v>
      </c>
      <c r="J5" s="40" t="s">
        <v>385</v>
      </c>
    </row>
    <row r="6" spans="1:14">
      <c r="A6" s="3" t="s">
        <v>48</v>
      </c>
      <c r="B6" s="3" t="str">
        <f>VLOOKUP(D6,'[3]Document TermDesign Phase Key'!$A$1:$C$22,3,FALSE)</f>
        <v>Design / Estimate / Bid</v>
      </c>
      <c r="C6" s="3" t="str">
        <f>VLOOKUP(D6,'[3]Document TermDesign Phase Key'!$A$1:$C$22,2,FALSE)</f>
        <v>Sales Brochure</v>
      </c>
      <c r="D6" s="3" t="s">
        <v>99</v>
      </c>
      <c r="E6" s="3" t="s">
        <v>387</v>
      </c>
      <c r="G6" s="3" t="s">
        <v>265</v>
      </c>
      <c r="H6" s="3" t="s">
        <v>266</v>
      </c>
      <c r="I6" s="3" t="s">
        <v>75</v>
      </c>
      <c r="J6" s="40" t="s">
        <v>197</v>
      </c>
    </row>
    <row r="7" spans="1:14">
      <c r="A7" s="3" t="s">
        <v>48</v>
      </c>
      <c r="B7" s="3" t="str">
        <f>VLOOKUP(D7,'[3]Document TermDesign Phase Key'!$A$1:$C$22,3,FALSE)</f>
        <v>Design / Estimate / Bid</v>
      </c>
      <c r="C7" s="3" t="str">
        <f>VLOOKUP(D7,'[3]Document TermDesign Phase Key'!$A$1:$C$22,2,FALSE)</f>
        <v>Technical Data Sheets</v>
      </c>
      <c r="D7" s="3" t="s">
        <v>71</v>
      </c>
      <c r="E7" s="3" t="s">
        <v>388</v>
      </c>
      <c r="G7" s="3" t="s">
        <v>265</v>
      </c>
      <c r="H7" s="3" t="s">
        <v>266</v>
      </c>
      <c r="I7" s="3" t="s">
        <v>75</v>
      </c>
      <c r="J7" s="40" t="s">
        <v>258</v>
      </c>
    </row>
    <row r="8" spans="1:14">
      <c r="A8" s="3" t="s">
        <v>48</v>
      </c>
      <c r="B8" s="3" t="str">
        <f>VLOOKUP(D8,'[3]Document TermDesign Phase Key'!$A$1:$C$22,3,FALSE)</f>
        <v>Design / Estimate / Bid</v>
      </c>
      <c r="C8" s="3" t="str">
        <f>VLOOKUP(D8,'[3]Document TermDesign Phase Key'!$A$1:$C$22,2,FALSE)</f>
        <v>Technical Data Sheets</v>
      </c>
      <c r="D8" s="3" t="s">
        <v>71</v>
      </c>
      <c r="E8" s="3" t="s">
        <v>389</v>
      </c>
      <c r="G8" s="3" t="s">
        <v>265</v>
      </c>
      <c r="H8" s="3" t="s">
        <v>266</v>
      </c>
      <c r="I8" s="3" t="s">
        <v>75</v>
      </c>
      <c r="J8" s="40" t="s">
        <v>213</v>
      </c>
    </row>
    <row r="9" spans="1:14">
      <c r="A9" s="3" t="s">
        <v>48</v>
      </c>
      <c r="B9" s="3" t="str">
        <f>VLOOKUP(D9,'[3]Document TermDesign Phase Key'!$A$1:$C$22,3,FALSE)</f>
        <v>Design / Estimate / Bid</v>
      </c>
      <c r="C9" s="3" t="str">
        <f>VLOOKUP(D9,'[3]Document TermDesign Phase Key'!$A$1:$C$22,2,FALSE)</f>
        <v>Technical Data Sheets</v>
      </c>
      <c r="D9" s="3" t="s">
        <v>71</v>
      </c>
      <c r="E9" s="3" t="s">
        <v>390</v>
      </c>
      <c r="G9" s="3" t="s">
        <v>265</v>
      </c>
      <c r="H9" s="3" t="s">
        <v>266</v>
      </c>
      <c r="I9" s="3" t="s">
        <v>75</v>
      </c>
      <c r="J9" s="40" t="s">
        <v>391</v>
      </c>
    </row>
    <row r="10" spans="1:14">
      <c r="A10" s="3" t="s">
        <v>48</v>
      </c>
      <c r="B10" s="3" t="str">
        <f>VLOOKUP(D10,'[3]Document TermDesign Phase Key'!$A$1:$C$22,3,FALSE)</f>
        <v>Training</v>
      </c>
      <c r="C10" s="3" t="str">
        <f>VLOOKUP(D10,'[3]Document TermDesign Phase Key'!$A$1:$C$22,2,FALSE)</f>
        <v>Training Videos</v>
      </c>
      <c r="D10" s="3" t="s">
        <v>124</v>
      </c>
      <c r="E10" s="3" t="s">
        <v>392</v>
      </c>
      <c r="G10" s="3" t="s">
        <v>265</v>
      </c>
      <c r="H10" s="3" t="s">
        <v>266</v>
      </c>
      <c r="I10" s="3" t="s">
        <v>75</v>
      </c>
      <c r="J10" s="3" t="s">
        <v>197</v>
      </c>
    </row>
    <row r="11" spans="1:14" ht="20.45" thickBot="1">
      <c r="A11" s="123" t="s">
        <v>393</v>
      </c>
      <c r="B11" s="123"/>
      <c r="C11" s="123"/>
      <c r="D11" s="123"/>
      <c r="E11" s="123"/>
      <c r="F11" s="123"/>
      <c r="G11" s="123"/>
      <c r="H11" s="123"/>
      <c r="I11" s="123"/>
      <c r="J11" s="123"/>
      <c r="K11" s="123"/>
      <c r="L11" s="123"/>
      <c r="M11" s="123"/>
      <c r="N11" s="123"/>
    </row>
    <row r="12" spans="1:14" ht="15" thickTop="1"/>
    <row r="26" spans="2:3">
      <c r="B26" s="34"/>
      <c r="C26" s="34"/>
    </row>
    <row r="30" spans="2:3">
      <c r="B30" s="34"/>
      <c r="C30" s="34"/>
    </row>
    <row r="31" spans="2:3">
      <c r="B31" s="34"/>
      <c r="C31" s="34"/>
    </row>
  </sheetData>
  <mergeCells count="1">
    <mergeCell ref="A11:N11"/>
  </mergeCells>
  <dataValidations count="2">
    <dataValidation type="list" allowBlank="1" showInputMessage="1" showErrorMessage="1" sqref="F2:F10" xr:uid="{00000000-0002-0000-0500-000000000000}">
      <formula1>Audience</formula1>
    </dataValidation>
    <dataValidation type="list" allowBlank="1" showInputMessage="1" showErrorMessage="1" sqref="M2:M10" xr:uid="{00000000-0002-0000-0500-000001000000}">
      <formula1>Action</formula1>
    </dataValidation>
  </dataValidations>
  <pageMargins left="0.7" right="0.7" top="0.75" bottom="0.75" header="0.3" footer="0.3"/>
  <pageSetup paperSize="17"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N58"/>
  <sheetViews>
    <sheetView view="pageBreakPreview" zoomScale="90" zoomScaleNormal="100" zoomScaleSheetLayoutView="90" workbookViewId="0" xr3:uid="{9B253EF2-77E0-53E3-AE26-4D66ECD923F3}">
      <pane ySplit="1" topLeftCell="A2" activePane="bottomLeft" state="frozen"/>
      <selection pane="bottomLeft" activeCell="E31" sqref="E31"/>
    </sheetView>
  </sheetViews>
  <sheetFormatPr defaultColWidth="9.140625" defaultRowHeight="14.45"/>
  <cols>
    <col min="1" max="1" width="10.7109375" style="3" customWidth="1"/>
    <col min="2" max="2" width="23" style="3" hidden="1" customWidth="1"/>
    <col min="3" max="3" width="35" style="3" bestFit="1" customWidth="1"/>
    <col min="4" max="4" width="21.85546875" style="3" hidden="1" customWidth="1"/>
    <col min="5" max="5" width="135.7109375" style="3" customWidth="1"/>
    <col min="6" max="6" width="12.42578125" style="3" hidden="1" customWidth="1"/>
    <col min="7" max="7" width="19.85546875" style="3" customWidth="1"/>
    <col min="8" max="8" width="9.42578125" style="3" bestFit="1" customWidth="1"/>
    <col min="9" max="9" width="12.42578125" style="3" customWidth="1"/>
    <col min="10" max="10" width="16.42578125" style="3" customWidth="1"/>
    <col min="11" max="11" width="20.140625" style="3" customWidth="1"/>
    <col min="12" max="12" width="23" style="3" customWidth="1"/>
    <col min="13" max="13" width="8.7109375" style="3" customWidth="1"/>
    <col min="14" max="14" width="48.5703125" style="3" customWidth="1"/>
    <col min="15" max="16384" width="9.140625" style="3"/>
  </cols>
  <sheetData>
    <row r="1" spans="1:14" ht="20.45" thickBot="1">
      <c r="A1" s="87" t="s">
        <v>6</v>
      </c>
      <c r="B1" s="87" t="s">
        <v>68</v>
      </c>
      <c r="C1" s="87" t="s">
        <v>69</v>
      </c>
      <c r="D1" s="87" t="s">
        <v>7</v>
      </c>
      <c r="E1" s="87" t="s">
        <v>8</v>
      </c>
      <c r="F1" s="87" t="s">
        <v>9</v>
      </c>
      <c r="G1" s="87" t="s">
        <v>10</v>
      </c>
      <c r="H1" s="87" t="s">
        <v>11</v>
      </c>
      <c r="I1" s="87" t="s">
        <v>12</v>
      </c>
      <c r="J1" s="87" t="s">
        <v>13</v>
      </c>
      <c r="K1" s="87" t="s">
        <v>14</v>
      </c>
      <c r="L1" s="87" t="s">
        <v>15</v>
      </c>
      <c r="M1" s="87" t="s">
        <v>16</v>
      </c>
      <c r="N1" s="87" t="s">
        <v>17</v>
      </c>
    </row>
    <row r="2" spans="1:14" s="75" customFormat="1" ht="15" thickTop="1">
      <c r="A2" s="75" t="s">
        <v>394</v>
      </c>
      <c r="B2" s="75" t="str">
        <f>VLOOKUP(D2,'[2]Document TermDesign Phase Key'!$A$1:$C$22,3,FALSE)</f>
        <v>Design / Estimate / Bid</v>
      </c>
      <c r="C2" s="75" t="str">
        <f>VLOOKUP(D2,'[2]Document TermDesign Phase Key'!$A$1:$C$22,2,FALSE)</f>
        <v>Technical Data Sheets</v>
      </c>
      <c r="D2" s="75" t="s">
        <v>71</v>
      </c>
      <c r="E2" s="75" t="s">
        <v>72</v>
      </c>
      <c r="F2" s="75" t="s">
        <v>33</v>
      </c>
      <c r="G2" s="75" t="s">
        <v>159</v>
      </c>
      <c r="H2" s="75" t="s">
        <v>160</v>
      </c>
      <c r="I2" s="75" t="s">
        <v>75</v>
      </c>
      <c r="J2" s="76" t="s">
        <v>395</v>
      </c>
      <c r="M2" s="75" t="s">
        <v>396</v>
      </c>
      <c r="N2" s="75" t="s">
        <v>397</v>
      </c>
    </row>
    <row r="3" spans="1:14" s="75" customFormat="1">
      <c r="A3" s="75" t="s">
        <v>394</v>
      </c>
      <c r="B3" s="75" t="str">
        <f>VLOOKUP(D3,'[2]Document TermDesign Phase Key'!$A$1:$C$22,3,FALSE)</f>
        <v>Design / Estimate / Bid</v>
      </c>
      <c r="C3" s="75" t="str">
        <f>VLOOKUP(D3,'[2]Document TermDesign Phase Key'!$A$1:$C$22,2,FALSE)</f>
        <v>Technical Data Sheets</v>
      </c>
      <c r="D3" s="75" t="s">
        <v>71</v>
      </c>
      <c r="E3" s="75" t="s">
        <v>398</v>
      </c>
      <c r="F3" s="75" t="s">
        <v>399</v>
      </c>
      <c r="G3" s="75" t="s">
        <v>159</v>
      </c>
      <c r="H3" s="75" t="s">
        <v>160</v>
      </c>
      <c r="I3" s="75" t="s">
        <v>75</v>
      </c>
      <c r="J3" s="76" t="s">
        <v>91</v>
      </c>
      <c r="M3" s="75" t="s">
        <v>396</v>
      </c>
      <c r="N3" s="75" t="s">
        <v>81</v>
      </c>
    </row>
    <row r="4" spans="1:14" s="75" customFormat="1">
      <c r="A4" s="75" t="s">
        <v>394</v>
      </c>
      <c r="B4" s="75" t="str">
        <f>VLOOKUP(D4,'[2]Document TermDesign Phase Key'!$A$1:$C$22,3,FALSE)</f>
        <v>Selection and Tools</v>
      </c>
      <c r="C4" s="75" t="str">
        <f>VLOOKUP(D4,'[2]Document TermDesign Phase Key'!$A$1:$C$22,2,FALSE)</f>
        <v>Software &amp; Selection Guide</v>
      </c>
      <c r="D4" s="75" t="s">
        <v>112</v>
      </c>
      <c r="E4" s="75" t="s">
        <v>400</v>
      </c>
      <c r="F4" s="75" t="s">
        <v>31</v>
      </c>
      <c r="G4" s="75" t="s">
        <v>159</v>
      </c>
      <c r="H4" s="75" t="s">
        <v>160</v>
      </c>
      <c r="I4" s="75" t="s">
        <v>75</v>
      </c>
      <c r="J4" s="76" t="s">
        <v>401</v>
      </c>
      <c r="M4" s="75" t="s">
        <v>396</v>
      </c>
    </row>
    <row r="5" spans="1:14" s="75" customFormat="1">
      <c r="A5" s="75" t="s">
        <v>394</v>
      </c>
      <c r="B5" s="75" t="str">
        <f>VLOOKUP(D5,'[2]Document TermDesign Phase Key'!$A$1:$C$22,3,FALSE)</f>
        <v>Design / Estimate / Bid</v>
      </c>
      <c r="C5" s="75" t="str">
        <f>VLOOKUP(D5,'[2]Document TermDesign Phase Key'!$A$1:$C$22,2,FALSE)</f>
        <v>Engineering Guide</v>
      </c>
      <c r="D5" s="75" t="s">
        <v>77</v>
      </c>
      <c r="E5" s="75" t="s">
        <v>402</v>
      </c>
      <c r="F5" s="75" t="s">
        <v>33</v>
      </c>
      <c r="G5" s="75" t="s">
        <v>73</v>
      </c>
      <c r="H5" s="75" t="s">
        <v>160</v>
      </c>
      <c r="I5" s="75" t="s">
        <v>75</v>
      </c>
      <c r="J5" s="76" t="s">
        <v>403</v>
      </c>
      <c r="M5" s="75" t="s">
        <v>396</v>
      </c>
    </row>
    <row r="6" spans="1:14" s="75" customFormat="1">
      <c r="A6" s="75" t="s">
        <v>394</v>
      </c>
      <c r="B6" s="75" t="str">
        <f>VLOOKUP(D6,'[2]Document TermDesign Phase Key'!$A$1:$C$22,3,FALSE)</f>
        <v>Design / Estimate / Bid</v>
      </c>
      <c r="C6" s="75" t="str">
        <f>VLOOKUP(D6,'[2]Document TermDesign Phase Key'!$A$1:$C$22,2,FALSE)</f>
        <v>Engineering Guide</v>
      </c>
      <c r="D6" s="75" t="s">
        <v>77</v>
      </c>
      <c r="E6" s="75" t="s">
        <v>404</v>
      </c>
      <c r="F6" s="75" t="s">
        <v>33</v>
      </c>
      <c r="G6" s="75" t="s">
        <v>261</v>
      </c>
      <c r="H6" s="75" t="s">
        <v>160</v>
      </c>
      <c r="I6" s="75" t="s">
        <v>75</v>
      </c>
      <c r="J6" s="76" t="s">
        <v>186</v>
      </c>
      <c r="M6" s="75" t="s">
        <v>396</v>
      </c>
    </row>
    <row r="7" spans="1:14" s="75" customFormat="1">
      <c r="A7" s="75" t="s">
        <v>394</v>
      </c>
      <c r="B7" s="75" t="str">
        <f>VLOOKUP(D7,'[2]Document TermDesign Phase Key'!$A$1:$C$22,3,FALSE)</f>
        <v>Design / Estimate / Bid</v>
      </c>
      <c r="C7" s="75" t="str">
        <f>VLOOKUP(D7,'[2]Document TermDesign Phase Key'!$A$1:$C$22,2,FALSE)</f>
        <v>Engineering Guide</v>
      </c>
      <c r="D7" s="75" t="s">
        <v>77</v>
      </c>
      <c r="E7" s="75" t="s">
        <v>405</v>
      </c>
      <c r="F7" s="75" t="s">
        <v>33</v>
      </c>
      <c r="G7" s="75" t="s">
        <v>73</v>
      </c>
      <c r="H7" s="75" t="s">
        <v>160</v>
      </c>
      <c r="I7" s="75" t="s">
        <v>75</v>
      </c>
      <c r="J7" s="76" t="s">
        <v>406</v>
      </c>
      <c r="M7" s="75" t="s">
        <v>396</v>
      </c>
    </row>
    <row r="8" spans="1:14" s="75" customFormat="1">
      <c r="A8" s="75" t="s">
        <v>394</v>
      </c>
      <c r="B8" s="75" t="str">
        <f>VLOOKUP(D8,'[2]Document TermDesign Phase Key'!$A$1:$C$22,3,FALSE)</f>
        <v>Market and Competition</v>
      </c>
      <c r="C8" s="75" t="str">
        <f>VLOOKUP(D8,'[2]Document TermDesign Phase Key'!$A$1:$C$22,2,FALSE)</f>
        <v>Competitive Comparison / Battle card</v>
      </c>
      <c r="D8" s="75" t="s">
        <v>116</v>
      </c>
      <c r="E8" s="75" t="s">
        <v>282</v>
      </c>
      <c r="F8" s="75" t="s">
        <v>31</v>
      </c>
      <c r="G8" s="75" t="s">
        <v>159</v>
      </c>
      <c r="H8" s="75" t="s">
        <v>160</v>
      </c>
      <c r="I8" s="75" t="s">
        <v>75</v>
      </c>
      <c r="J8" s="76" t="s">
        <v>395</v>
      </c>
      <c r="M8" s="75" t="s">
        <v>396</v>
      </c>
      <c r="N8" s="75" t="s">
        <v>397</v>
      </c>
    </row>
    <row r="9" spans="1:14" s="75" customFormat="1">
      <c r="A9" s="75" t="s">
        <v>394</v>
      </c>
      <c r="B9" s="75" t="str">
        <f>VLOOKUP(D9,'[2]Document TermDesign Phase Key'!$A$1:$C$22,3,FALSE)</f>
        <v>Design / Estimate / Bid</v>
      </c>
      <c r="C9" s="75" t="str">
        <f>VLOOKUP(D9,'[2]Document TermDesign Phase Key'!$A$1:$C$22,2,FALSE)</f>
        <v>Application Guide</v>
      </c>
      <c r="D9" s="75" t="s">
        <v>107</v>
      </c>
      <c r="E9" s="75" t="s">
        <v>407</v>
      </c>
      <c r="F9" s="75" t="s">
        <v>399</v>
      </c>
      <c r="G9" s="75" t="s">
        <v>159</v>
      </c>
      <c r="H9" s="75" t="s">
        <v>160</v>
      </c>
      <c r="I9" s="75" t="s">
        <v>75</v>
      </c>
      <c r="J9" s="76" t="s">
        <v>395</v>
      </c>
      <c r="M9" s="75" t="s">
        <v>396</v>
      </c>
      <c r="N9" s="75" t="s">
        <v>408</v>
      </c>
    </row>
    <row r="10" spans="1:14" s="75" customFormat="1">
      <c r="A10" s="75" t="s">
        <v>394</v>
      </c>
      <c r="B10" s="75" t="str">
        <f>VLOOKUP(D10,'[2]Document TermDesign Phase Key'!$A$1:$C$22,3,FALSE)</f>
        <v>Design / Estimate / Bid</v>
      </c>
      <c r="C10" s="75" t="str">
        <f>VLOOKUP(D10,'[2]Document TermDesign Phase Key'!$A$1:$C$22,2,FALSE)</f>
        <v>Technical Data Sheets</v>
      </c>
      <c r="D10" s="75" t="s">
        <v>71</v>
      </c>
      <c r="E10" s="75" t="s">
        <v>409</v>
      </c>
      <c r="F10" s="75" t="s">
        <v>399</v>
      </c>
      <c r="G10" s="75" t="s">
        <v>159</v>
      </c>
      <c r="H10" s="75" t="s">
        <v>160</v>
      </c>
      <c r="I10" s="75" t="s">
        <v>75</v>
      </c>
      <c r="J10" s="76" t="s">
        <v>410</v>
      </c>
      <c r="M10" s="75" t="s">
        <v>396</v>
      </c>
    </row>
    <row r="11" spans="1:14" s="75" customFormat="1">
      <c r="A11" s="75" t="s">
        <v>394</v>
      </c>
      <c r="B11" s="75" t="str">
        <f>VLOOKUP(D11,'[2]Document TermDesign Phase Key'!$A$1:$C$22,3,FALSE)</f>
        <v>News Feed</v>
      </c>
      <c r="C11" s="75" t="str">
        <f>VLOOKUP(D11,'[2]Document TermDesign Phase Key'!$A$1:$C$22,2,FALSE)</f>
        <v>Marketing Update</v>
      </c>
      <c r="D11" s="75" t="s">
        <v>118</v>
      </c>
      <c r="E11" s="75" t="s">
        <v>411</v>
      </c>
      <c r="F11" s="75" t="s">
        <v>399</v>
      </c>
      <c r="G11" s="75" t="s">
        <v>159</v>
      </c>
      <c r="H11" s="75" t="s">
        <v>160</v>
      </c>
      <c r="I11" s="75" t="s">
        <v>75</v>
      </c>
      <c r="J11" s="76" t="s">
        <v>197</v>
      </c>
      <c r="M11" s="75" t="s">
        <v>396</v>
      </c>
      <c r="N11" s="75" t="s">
        <v>81</v>
      </c>
    </row>
    <row r="12" spans="1:14" s="75" customFormat="1">
      <c r="A12" s="75" t="s">
        <v>394</v>
      </c>
      <c r="B12" s="75" t="str">
        <f>VLOOKUP(D12,'[2]Document TermDesign Phase Key'!$A$1:$C$22,3,FALSE)</f>
        <v>Design / Estimate / Bid</v>
      </c>
      <c r="C12" s="75" t="str">
        <f>VLOOKUP(D12,'[2]Document TermDesign Phase Key'!$A$1:$C$22,2,FALSE)</f>
        <v>Technical Data Sheets</v>
      </c>
      <c r="D12" s="75" t="s">
        <v>71</v>
      </c>
      <c r="E12" s="75" t="s">
        <v>121</v>
      </c>
      <c r="F12" s="75" t="s">
        <v>399</v>
      </c>
      <c r="G12" s="75" t="s">
        <v>159</v>
      </c>
      <c r="H12" s="75" t="s">
        <v>160</v>
      </c>
      <c r="I12" s="75" t="s">
        <v>75</v>
      </c>
      <c r="J12" s="76" t="s">
        <v>395</v>
      </c>
      <c r="M12" s="75" t="s">
        <v>396</v>
      </c>
      <c r="N12" s="75" t="s">
        <v>408</v>
      </c>
    </row>
    <row r="13" spans="1:14" s="75" customFormat="1">
      <c r="A13" s="75" t="s">
        <v>394</v>
      </c>
      <c r="B13" s="75" t="str">
        <f>VLOOKUP(D13,'[2]Document TermDesign Phase Key'!$A$1:$C$22,3,FALSE)</f>
        <v>News Feed</v>
      </c>
      <c r="C13" s="75" t="str">
        <f>VLOOKUP(D13,'[2]Document TermDesign Phase Key'!$A$1:$C$22,2,FALSE)</f>
        <v>Marketing Update</v>
      </c>
      <c r="D13" s="75" t="s">
        <v>118</v>
      </c>
      <c r="E13" s="75" t="s">
        <v>412</v>
      </c>
      <c r="F13" s="75" t="s">
        <v>399</v>
      </c>
      <c r="G13" s="75" t="s">
        <v>159</v>
      </c>
      <c r="H13" s="75" t="s">
        <v>160</v>
      </c>
      <c r="I13" s="75" t="s">
        <v>75</v>
      </c>
      <c r="J13" s="76" t="s">
        <v>123</v>
      </c>
      <c r="M13" s="75" t="s">
        <v>396</v>
      </c>
      <c r="N13" s="75" t="s">
        <v>81</v>
      </c>
    </row>
    <row r="14" spans="1:14" s="75" customFormat="1">
      <c r="A14" s="75" t="s">
        <v>394</v>
      </c>
      <c r="B14" s="75" t="str">
        <f>VLOOKUP(D14,'[2]Document TermDesign Phase Key'!$A$1:$C$22,3,FALSE)</f>
        <v>Design / Estimate / Bid</v>
      </c>
      <c r="C14" s="75" t="str">
        <f>VLOOKUP(D14,'[2]Document TermDesign Phase Key'!$A$1:$C$22,2,FALSE)</f>
        <v>Sales Brochure</v>
      </c>
      <c r="D14" s="75" t="s">
        <v>99</v>
      </c>
      <c r="E14" s="75" t="s">
        <v>413</v>
      </c>
      <c r="F14" s="75" t="s">
        <v>31</v>
      </c>
      <c r="G14" s="75" t="s">
        <v>159</v>
      </c>
      <c r="H14" s="75" t="s">
        <v>160</v>
      </c>
      <c r="I14" s="75" t="s">
        <v>75</v>
      </c>
      <c r="J14" s="76" t="s">
        <v>414</v>
      </c>
      <c r="M14" s="75" t="s">
        <v>396</v>
      </c>
    </row>
    <row r="15" spans="1:14" s="64" customFormat="1">
      <c r="A15" s="64" t="s">
        <v>394</v>
      </c>
      <c r="B15" s="64" t="str">
        <f>VLOOKUP(D15,'[2]Document TermDesign Phase Key'!$A$1:$C$22,3,FALSE)</f>
        <v>Design / Estimate / Bid</v>
      </c>
      <c r="C15" s="64" t="str">
        <f>VLOOKUP(D15,'[2]Document TermDesign Phase Key'!$A$1:$C$22,2,FALSE)</f>
        <v>Sales Brochure</v>
      </c>
      <c r="D15" s="64" t="s">
        <v>99</v>
      </c>
      <c r="E15" s="64" t="s">
        <v>415</v>
      </c>
      <c r="F15" s="64" t="s">
        <v>31</v>
      </c>
      <c r="G15" s="64" t="s">
        <v>159</v>
      </c>
      <c r="H15" s="64" t="s">
        <v>160</v>
      </c>
      <c r="I15" s="64" t="s">
        <v>75</v>
      </c>
      <c r="J15" s="44" t="s">
        <v>111</v>
      </c>
      <c r="M15" s="64" t="s">
        <v>396</v>
      </c>
    </row>
    <row r="16" spans="1:14" s="75" customFormat="1">
      <c r="A16" s="75" t="s">
        <v>394</v>
      </c>
      <c r="B16" s="75" t="str">
        <f>VLOOKUP(D16,'[2]Document TermDesign Phase Key'!$A$1:$C$22,3,FALSE)</f>
        <v>Design / Estimate / Bid</v>
      </c>
      <c r="C16" s="75" t="str">
        <f>VLOOKUP(D16,'[2]Document TermDesign Phase Key'!$A$1:$C$22,2,FALSE)</f>
        <v>Customer Presentation</v>
      </c>
      <c r="D16" s="75" t="s">
        <v>199</v>
      </c>
      <c r="E16" s="75" t="s">
        <v>416</v>
      </c>
      <c r="F16" s="75" t="s">
        <v>399</v>
      </c>
      <c r="G16" s="75" t="s">
        <v>159</v>
      </c>
      <c r="H16" s="75" t="s">
        <v>160</v>
      </c>
      <c r="I16" s="75" t="s">
        <v>75</v>
      </c>
      <c r="J16" s="76" t="s">
        <v>295</v>
      </c>
      <c r="M16" s="75" t="s">
        <v>396</v>
      </c>
      <c r="N16" s="75" t="s">
        <v>81</v>
      </c>
    </row>
    <row r="17" spans="1:14" s="75" customFormat="1">
      <c r="A17" s="75" t="s">
        <v>394</v>
      </c>
      <c r="B17" s="75" t="str">
        <f>VLOOKUP(D17,'[2]Document TermDesign Phase Key'!$A$1:$C$22,3,FALSE)</f>
        <v>News Feed</v>
      </c>
      <c r="C17" s="75" t="str">
        <f>VLOOKUP(D17,'[2]Document TermDesign Phase Key'!$A$1:$C$22,2,FALSE)</f>
        <v>Marketing Update</v>
      </c>
      <c r="D17" s="75" t="s">
        <v>118</v>
      </c>
      <c r="E17" s="75" t="s">
        <v>417</v>
      </c>
      <c r="F17" s="75" t="s">
        <v>399</v>
      </c>
      <c r="G17" s="75" t="s">
        <v>159</v>
      </c>
      <c r="H17" s="75" t="s">
        <v>160</v>
      </c>
      <c r="I17" s="75" t="s">
        <v>75</v>
      </c>
      <c r="J17" s="76" t="s">
        <v>128</v>
      </c>
      <c r="M17" s="75" t="s">
        <v>396</v>
      </c>
      <c r="N17" s="75" t="s">
        <v>81</v>
      </c>
    </row>
    <row r="18" spans="1:14" s="75" customFormat="1">
      <c r="A18" s="75" t="s">
        <v>394</v>
      </c>
      <c r="B18" s="75" t="str">
        <f>VLOOKUP(D18,'[2]Document TermDesign Phase Key'!$A$1:$C$22,3,FALSE)</f>
        <v>Design / Estimate / Bid</v>
      </c>
      <c r="C18" s="75" t="str">
        <f>VLOOKUP(D18,'[2]Document TermDesign Phase Key'!$A$1:$C$22,2,FALSE)</f>
        <v>Sales Brochure</v>
      </c>
      <c r="D18" s="75" t="s">
        <v>99</v>
      </c>
      <c r="E18" s="75" t="s">
        <v>418</v>
      </c>
      <c r="F18" s="75" t="s">
        <v>31</v>
      </c>
      <c r="G18" s="75" t="s">
        <v>159</v>
      </c>
      <c r="H18" s="75" t="s">
        <v>160</v>
      </c>
      <c r="I18" s="75" t="s">
        <v>75</v>
      </c>
      <c r="J18" s="76" t="s">
        <v>76</v>
      </c>
      <c r="M18" s="75" t="s">
        <v>396</v>
      </c>
    </row>
    <row r="19" spans="1:14" s="75" customFormat="1">
      <c r="A19" s="75" t="s">
        <v>394</v>
      </c>
      <c r="B19" s="75" t="str">
        <f>VLOOKUP(D19,'[2]Document TermDesign Phase Key'!$A$1:$C$22,3,FALSE)</f>
        <v>Training</v>
      </c>
      <c r="C19" s="75" t="str">
        <f>VLOOKUP(D19,'[2]Document TermDesign Phase Key'!$A$1:$C$22,2,FALSE)</f>
        <v>Training Videos</v>
      </c>
      <c r="D19" s="75" t="s">
        <v>124</v>
      </c>
      <c r="E19" s="75" t="s">
        <v>418</v>
      </c>
      <c r="F19" s="75" t="s">
        <v>31</v>
      </c>
      <c r="G19" s="75" t="s">
        <v>159</v>
      </c>
      <c r="H19" s="75" t="s">
        <v>160</v>
      </c>
      <c r="I19" s="75" t="s">
        <v>75</v>
      </c>
      <c r="J19" s="76" t="s">
        <v>76</v>
      </c>
      <c r="M19" s="75" t="s">
        <v>396</v>
      </c>
    </row>
    <row r="20" spans="1:14" s="75" customFormat="1">
      <c r="A20" s="75" t="s">
        <v>394</v>
      </c>
      <c r="B20" s="75" t="str">
        <f>VLOOKUP(D20,'[2]Document TermDesign Phase Key'!$A$1:$C$22,3,FALSE)</f>
        <v>Design / Estimate / Bid</v>
      </c>
      <c r="C20" s="75" t="str">
        <f>VLOOKUP(D20,'[2]Document TermDesign Phase Key'!$A$1:$C$22,2,FALSE)</f>
        <v>Application Guide</v>
      </c>
      <c r="D20" s="75" t="s">
        <v>107</v>
      </c>
      <c r="E20" s="75" t="s">
        <v>419</v>
      </c>
      <c r="F20" s="75" t="s">
        <v>399</v>
      </c>
      <c r="G20" s="75" t="s">
        <v>73</v>
      </c>
      <c r="H20" s="75" t="s">
        <v>420</v>
      </c>
      <c r="I20" s="75" t="s">
        <v>75</v>
      </c>
      <c r="J20" s="76" t="s">
        <v>395</v>
      </c>
      <c r="M20" s="75" t="s">
        <v>396</v>
      </c>
      <c r="N20" s="75" t="s">
        <v>408</v>
      </c>
    </row>
    <row r="21" spans="1:14" s="75" customFormat="1">
      <c r="A21" s="75" t="s">
        <v>394</v>
      </c>
      <c r="B21" s="75" t="str">
        <f>VLOOKUP(D21,'[2]Document TermDesign Phase Key'!$A$1:$C$22,3,FALSE)</f>
        <v>Design / Estimate / Bid</v>
      </c>
      <c r="C21" s="75" t="str">
        <f>VLOOKUP(D21,'[2]Document TermDesign Phase Key'!$A$1:$C$22,2,FALSE)</f>
        <v>Technical Data Sheets</v>
      </c>
      <c r="D21" s="75" t="s">
        <v>71</v>
      </c>
      <c r="E21" s="75" t="s">
        <v>421</v>
      </c>
      <c r="F21" s="75" t="s">
        <v>399</v>
      </c>
      <c r="G21" s="75" t="s">
        <v>159</v>
      </c>
      <c r="H21" s="75" t="s">
        <v>160</v>
      </c>
      <c r="I21" s="75" t="s">
        <v>75</v>
      </c>
      <c r="J21" s="76" t="s">
        <v>138</v>
      </c>
      <c r="M21" s="75" t="s">
        <v>396</v>
      </c>
      <c r="N21" s="75" t="s">
        <v>81</v>
      </c>
    </row>
    <row r="22" spans="1:14" s="75" customFormat="1">
      <c r="A22" s="75" t="s">
        <v>394</v>
      </c>
      <c r="B22" s="75" t="str">
        <f>VLOOKUP(D22,'[2]Document TermDesign Phase Key'!$A$1:$C$22,3,FALSE)</f>
        <v>Training</v>
      </c>
      <c r="C22" s="75" t="str">
        <f>VLOOKUP(D22,'[2]Document TermDesign Phase Key'!$A$1:$C$22,2,FALSE)</f>
        <v>Training Videos</v>
      </c>
      <c r="D22" s="75" t="s">
        <v>124</v>
      </c>
      <c r="E22" s="75" t="s">
        <v>422</v>
      </c>
      <c r="F22" s="75" t="s">
        <v>31</v>
      </c>
      <c r="G22" s="75" t="s">
        <v>159</v>
      </c>
      <c r="H22" s="75" t="s">
        <v>160</v>
      </c>
      <c r="I22" s="75" t="s">
        <v>75</v>
      </c>
      <c r="J22" s="76" t="s">
        <v>366</v>
      </c>
      <c r="M22" s="75" t="s">
        <v>396</v>
      </c>
    </row>
    <row r="23" spans="1:14" s="75" customFormat="1">
      <c r="A23" s="75" t="s">
        <v>394</v>
      </c>
      <c r="B23" s="75" t="str">
        <f>VLOOKUP(D23,'[2]Document TermDesign Phase Key'!$A$1:$C$22,3,FALSE)</f>
        <v>Design / Estimate / Bid</v>
      </c>
      <c r="C23" s="75" t="str">
        <f>VLOOKUP(D23,'[2]Document TermDesign Phase Key'!$A$1:$C$22,2,FALSE)</f>
        <v>Application Guide</v>
      </c>
      <c r="D23" s="75" t="s">
        <v>107</v>
      </c>
      <c r="E23" s="75" t="s">
        <v>423</v>
      </c>
      <c r="F23" s="75" t="s">
        <v>399</v>
      </c>
      <c r="G23" s="75" t="s">
        <v>159</v>
      </c>
      <c r="H23" s="75" t="s">
        <v>160</v>
      </c>
      <c r="I23" s="75" t="s">
        <v>75</v>
      </c>
      <c r="J23" s="76" t="s">
        <v>140</v>
      </c>
      <c r="M23" s="75" t="s">
        <v>396</v>
      </c>
      <c r="N23" s="75" t="s">
        <v>81</v>
      </c>
    </row>
    <row r="24" spans="1:14" s="75" customFormat="1">
      <c r="A24" s="75" t="s">
        <v>394</v>
      </c>
      <c r="B24" s="75" t="str">
        <f>VLOOKUP(D24,'[2]Document TermDesign Phase Key'!$A$1:$C$22,3,FALSE)</f>
        <v>Design / Estimate / Bid</v>
      </c>
      <c r="C24" s="75" t="str">
        <f>VLOOKUP(D24,'[2]Document TermDesign Phase Key'!$A$1:$C$22,2,FALSE)</f>
        <v>Application Guide</v>
      </c>
      <c r="D24" s="75" t="s">
        <v>107</v>
      </c>
      <c r="E24" s="75" t="s">
        <v>424</v>
      </c>
      <c r="F24" s="75" t="s">
        <v>399</v>
      </c>
      <c r="G24" s="75" t="s">
        <v>159</v>
      </c>
      <c r="H24" s="75" t="s">
        <v>160</v>
      </c>
      <c r="I24" s="75" t="s">
        <v>75</v>
      </c>
      <c r="J24" s="76" t="s">
        <v>425</v>
      </c>
      <c r="M24" s="75" t="s">
        <v>396</v>
      </c>
      <c r="N24" s="75" t="s">
        <v>81</v>
      </c>
    </row>
    <row r="25" spans="1:14" s="75" customFormat="1">
      <c r="A25" s="75" t="s">
        <v>394</v>
      </c>
      <c r="B25" s="75" t="str">
        <f>VLOOKUP(D25,'[2]Document TermDesign Phase Key'!$A$1:$C$22,3,FALSE)</f>
        <v>Design / Estimate / Bid</v>
      </c>
      <c r="C25" s="75" t="str">
        <f>VLOOKUP(D25,'[2]Document TermDesign Phase Key'!$A$1:$C$22,2,FALSE)</f>
        <v>Application Guide</v>
      </c>
      <c r="D25" s="75" t="s">
        <v>107</v>
      </c>
      <c r="E25" s="75" t="s">
        <v>426</v>
      </c>
      <c r="F25" s="75" t="s">
        <v>399</v>
      </c>
      <c r="G25" s="75" t="s">
        <v>159</v>
      </c>
      <c r="H25" s="75" t="s">
        <v>160</v>
      </c>
      <c r="I25" s="75" t="s">
        <v>75</v>
      </c>
      <c r="J25" s="76" t="s">
        <v>427</v>
      </c>
      <c r="M25" s="75" t="s">
        <v>396</v>
      </c>
      <c r="N25" s="75" t="s">
        <v>81</v>
      </c>
    </row>
    <row r="26" spans="1:14" s="75" customFormat="1">
      <c r="A26" s="75" t="s">
        <v>394</v>
      </c>
      <c r="B26" s="75" t="str">
        <f>VLOOKUP(D26,'[2]Document TermDesign Phase Key'!$A$1:$C$22,3,FALSE)</f>
        <v>Design / Estimate / Bid</v>
      </c>
      <c r="C26" s="75" t="str">
        <f>VLOOKUP(D26,'[2]Document TermDesign Phase Key'!$A$1:$C$22,2,FALSE)</f>
        <v>Application Guide</v>
      </c>
      <c r="D26" s="75" t="s">
        <v>107</v>
      </c>
      <c r="E26" s="75" t="s">
        <v>428</v>
      </c>
      <c r="F26" s="75" t="s">
        <v>399</v>
      </c>
      <c r="G26" s="75" t="s">
        <v>159</v>
      </c>
      <c r="H26" s="75" t="s">
        <v>160</v>
      </c>
      <c r="I26" s="75" t="s">
        <v>75</v>
      </c>
      <c r="J26" s="76" t="s">
        <v>429</v>
      </c>
      <c r="M26" s="75" t="s">
        <v>396</v>
      </c>
      <c r="N26" s="75" t="s">
        <v>81</v>
      </c>
    </row>
    <row r="27" spans="1:14" s="75" customFormat="1">
      <c r="A27" s="75" t="s">
        <v>394</v>
      </c>
      <c r="B27" s="75" t="str">
        <f>VLOOKUP(D27,'[2]Document TermDesign Phase Key'!$A$1:$C$22,3,FALSE)</f>
        <v>Design / Estimate / Bid</v>
      </c>
      <c r="C27" s="75" t="str">
        <f>VLOOKUP(D27,'[2]Document TermDesign Phase Key'!$A$1:$C$22,2,FALSE)</f>
        <v>Application Guide</v>
      </c>
      <c r="D27" s="75" t="s">
        <v>107</v>
      </c>
      <c r="E27" s="75" t="s">
        <v>430</v>
      </c>
      <c r="F27" s="75" t="s">
        <v>399</v>
      </c>
      <c r="G27" s="75" t="s">
        <v>159</v>
      </c>
      <c r="H27" s="75" t="s">
        <v>160</v>
      </c>
      <c r="I27" s="75" t="s">
        <v>75</v>
      </c>
      <c r="J27" s="76" t="s">
        <v>431</v>
      </c>
      <c r="M27" s="75" t="s">
        <v>396</v>
      </c>
      <c r="N27" s="75" t="s">
        <v>81</v>
      </c>
    </row>
    <row r="28" spans="1:14" s="75" customFormat="1">
      <c r="A28" s="75" t="s">
        <v>394</v>
      </c>
      <c r="B28" s="75" t="str">
        <f>VLOOKUP(D28,'[2]Document TermDesign Phase Key'!$A$1:$C$22,3,FALSE)</f>
        <v>Design / Estimate / Bid</v>
      </c>
      <c r="C28" s="75" t="str">
        <f>VLOOKUP(D28,'[2]Document TermDesign Phase Key'!$A$1:$C$22,2,FALSE)</f>
        <v>Application Guide</v>
      </c>
      <c r="D28" s="75" t="s">
        <v>107</v>
      </c>
      <c r="E28" s="75" t="s">
        <v>432</v>
      </c>
      <c r="F28" s="75" t="s">
        <v>399</v>
      </c>
      <c r="G28" s="75" t="s">
        <v>159</v>
      </c>
      <c r="H28" s="75" t="s">
        <v>160</v>
      </c>
      <c r="I28" s="75" t="s">
        <v>75</v>
      </c>
      <c r="J28" s="76" t="s">
        <v>144</v>
      </c>
      <c r="M28" s="75" t="s">
        <v>396</v>
      </c>
      <c r="N28" s="75" t="s">
        <v>81</v>
      </c>
    </row>
    <row r="29" spans="1:14" s="75" customFormat="1">
      <c r="A29" s="75" t="s">
        <v>394</v>
      </c>
      <c r="B29" s="75" t="str">
        <f>VLOOKUP(D29,'[2]Document TermDesign Phase Key'!$A$1:$C$22,3,FALSE)</f>
        <v>Design / Estimate / Bid</v>
      </c>
      <c r="C29" s="75" t="str">
        <f>VLOOKUP(D29,'[2]Document TermDesign Phase Key'!$A$1:$C$22,2,FALSE)</f>
        <v>Sales Brochure</v>
      </c>
      <c r="D29" s="75" t="s">
        <v>99</v>
      </c>
      <c r="E29" s="75" t="s">
        <v>433</v>
      </c>
      <c r="F29" s="75" t="s">
        <v>31</v>
      </c>
      <c r="G29" s="75" t="s">
        <v>159</v>
      </c>
      <c r="H29" s="75" t="s">
        <v>160</v>
      </c>
      <c r="I29" s="75" t="s">
        <v>75</v>
      </c>
      <c r="J29" s="76" t="s">
        <v>395</v>
      </c>
      <c r="M29" s="75" t="s">
        <v>396</v>
      </c>
      <c r="N29" s="75" t="s">
        <v>397</v>
      </c>
    </row>
    <row r="30" spans="1:14" s="75" customFormat="1">
      <c r="A30" s="84" t="s">
        <v>394</v>
      </c>
      <c r="B30" s="75" t="str">
        <f>VLOOKUP(D30,'[2]Document TermDesign Phase Key'!$A$1:$C$22,3,FALSE)</f>
        <v>News Feed</v>
      </c>
      <c r="C30" s="75" t="str">
        <f>VLOOKUP(D30,'[2]Document TermDesign Phase Key'!$A$1:$C$22,2,FALSE)</f>
        <v>Release Letter</v>
      </c>
      <c r="D30" s="84" t="s">
        <v>145</v>
      </c>
      <c r="E30" s="84" t="s">
        <v>434</v>
      </c>
      <c r="F30" s="84"/>
      <c r="G30" s="75" t="s">
        <v>73</v>
      </c>
      <c r="H30" s="84" t="s">
        <v>74</v>
      </c>
      <c r="I30" s="84" t="s">
        <v>75</v>
      </c>
      <c r="J30" s="85" t="s">
        <v>435</v>
      </c>
      <c r="M30" s="86" t="s">
        <v>34</v>
      </c>
      <c r="N30" s="86" t="s">
        <v>209</v>
      </c>
    </row>
    <row r="31" spans="1:14" s="75" customFormat="1">
      <c r="A31" s="75" t="s">
        <v>394</v>
      </c>
      <c r="B31" s="75" t="str">
        <f>VLOOKUP(D31,'[2]Document TermDesign Phase Key'!$A$1:$C$22,3,FALSE)</f>
        <v>News Feed</v>
      </c>
      <c r="C31" s="75" t="str">
        <f>VLOOKUP(D31,'[2]Document TermDesign Phase Key'!$A$1:$C$22,2,FALSE)</f>
        <v>Release Letter</v>
      </c>
      <c r="D31" s="75" t="s">
        <v>145</v>
      </c>
      <c r="E31" s="75" t="s">
        <v>436</v>
      </c>
      <c r="F31" s="75" t="s">
        <v>31</v>
      </c>
      <c r="G31" s="75" t="s">
        <v>159</v>
      </c>
      <c r="H31" s="75" t="s">
        <v>160</v>
      </c>
      <c r="I31" s="75" t="s">
        <v>75</v>
      </c>
      <c r="J31" s="76" t="s">
        <v>248</v>
      </c>
      <c r="M31" s="75" t="s">
        <v>396</v>
      </c>
    </row>
    <row r="32" spans="1:14" s="75" customFormat="1">
      <c r="A32" s="75" t="s">
        <v>394</v>
      </c>
      <c r="B32" s="75" t="str">
        <f>VLOOKUP(D32,'[2]Document TermDesign Phase Key'!$A$1:$C$22,3,FALSE)</f>
        <v>News Feed</v>
      </c>
      <c r="C32" s="75" t="str">
        <f>VLOOKUP(D32,'[2]Document TermDesign Phase Key'!$A$1:$C$22,2,FALSE)</f>
        <v>Marketing Update</v>
      </c>
      <c r="D32" s="75" t="s">
        <v>118</v>
      </c>
      <c r="E32" s="75" t="s">
        <v>437</v>
      </c>
      <c r="F32" s="75" t="s">
        <v>399</v>
      </c>
      <c r="G32" s="75" t="s">
        <v>159</v>
      </c>
      <c r="H32" s="75" t="s">
        <v>160</v>
      </c>
      <c r="I32" s="75" t="s">
        <v>75</v>
      </c>
      <c r="J32" s="76" t="s">
        <v>250</v>
      </c>
      <c r="M32" s="75" t="s">
        <v>396</v>
      </c>
      <c r="N32" s="75" t="s">
        <v>81</v>
      </c>
    </row>
    <row r="33" spans="1:14" s="75" customFormat="1">
      <c r="A33" s="75" t="s">
        <v>394</v>
      </c>
      <c r="B33" s="75" t="str">
        <f>VLOOKUP(D33,'[2]Document TermDesign Phase Key'!$A$1:$C$22,3,FALSE)</f>
        <v>News Feed</v>
      </c>
      <c r="C33" s="75" t="str">
        <f>VLOOKUP(D33,'[2]Document TermDesign Phase Key'!$A$1:$C$22,2,FALSE)</f>
        <v>Marketing Update</v>
      </c>
      <c r="D33" s="75" t="s">
        <v>118</v>
      </c>
      <c r="E33" s="75" t="s">
        <v>438</v>
      </c>
      <c r="F33" s="75" t="s">
        <v>399</v>
      </c>
      <c r="G33" s="75" t="s">
        <v>159</v>
      </c>
      <c r="H33" s="75" t="s">
        <v>160</v>
      </c>
      <c r="I33" s="75" t="s">
        <v>75</v>
      </c>
      <c r="J33" s="76" t="s">
        <v>395</v>
      </c>
      <c r="M33" s="75" t="s">
        <v>396</v>
      </c>
      <c r="N33" s="75" t="s">
        <v>408</v>
      </c>
    </row>
    <row r="34" spans="1:14" s="75" customFormat="1">
      <c r="A34" s="75" t="s">
        <v>394</v>
      </c>
      <c r="B34" s="75" t="str">
        <f>VLOOKUP(D34,'[2]Document TermDesign Phase Key'!$A$1:$C$22,3,FALSE)</f>
        <v>Design / Estimate / Bid</v>
      </c>
      <c r="C34" s="75" t="str">
        <f>VLOOKUP(D34,'[2]Document TermDesign Phase Key'!$A$1:$C$22,2,FALSE)</f>
        <v>Sales Brochure</v>
      </c>
      <c r="D34" s="75" t="s">
        <v>134</v>
      </c>
      <c r="E34" s="75" t="s">
        <v>439</v>
      </c>
      <c r="F34" s="75" t="s">
        <v>33</v>
      </c>
      <c r="G34" s="75" t="s">
        <v>159</v>
      </c>
      <c r="H34" s="75" t="s">
        <v>160</v>
      </c>
      <c r="I34" s="75" t="s">
        <v>75</v>
      </c>
      <c r="J34" s="76" t="s">
        <v>395</v>
      </c>
      <c r="M34" s="75" t="s">
        <v>396</v>
      </c>
      <c r="N34" s="75" t="s">
        <v>397</v>
      </c>
    </row>
    <row r="35" spans="1:14" s="75" customFormat="1">
      <c r="A35" s="75" t="s">
        <v>394</v>
      </c>
      <c r="B35" s="75" t="str">
        <f>VLOOKUP(D35,'[2]Document TermDesign Phase Key'!$A$1:$C$22,3,FALSE)</f>
        <v>News Feed</v>
      </c>
      <c r="C35" s="75" t="str">
        <f>VLOOKUP(D35,'[2]Document TermDesign Phase Key'!$A$1:$C$22,2,FALSE)</f>
        <v>Marketing Update</v>
      </c>
      <c r="D35" s="75" t="s">
        <v>118</v>
      </c>
      <c r="E35" s="75" t="s">
        <v>440</v>
      </c>
      <c r="F35" s="75" t="s">
        <v>399</v>
      </c>
      <c r="G35" s="75" t="s">
        <v>159</v>
      </c>
      <c r="H35" s="75" t="s">
        <v>160</v>
      </c>
      <c r="I35" s="75" t="s">
        <v>75</v>
      </c>
      <c r="J35" s="76" t="s">
        <v>395</v>
      </c>
      <c r="M35" s="75" t="s">
        <v>396</v>
      </c>
      <c r="N35" s="75" t="s">
        <v>408</v>
      </c>
    </row>
    <row r="36" spans="1:14" s="75" customFormat="1">
      <c r="A36" s="75" t="s">
        <v>394</v>
      </c>
      <c r="B36" s="75" t="str">
        <f>VLOOKUP(D36,'[2]Document TermDesign Phase Key'!$A$1:$C$22,3,FALSE)</f>
        <v>News Feed</v>
      </c>
      <c r="C36" s="75" t="str">
        <f>VLOOKUP(D36,'[2]Document TermDesign Phase Key'!$A$1:$C$22,2,FALSE)</f>
        <v>Marketing Update</v>
      </c>
      <c r="D36" s="75" t="s">
        <v>118</v>
      </c>
      <c r="E36" s="75" t="s">
        <v>441</v>
      </c>
      <c r="F36" s="75" t="s">
        <v>399</v>
      </c>
      <c r="G36" s="75" t="s">
        <v>159</v>
      </c>
      <c r="H36" s="75" t="s">
        <v>160</v>
      </c>
      <c r="I36" s="75" t="s">
        <v>75</v>
      </c>
      <c r="J36" s="76" t="s">
        <v>320</v>
      </c>
      <c r="M36" s="75" t="s">
        <v>396</v>
      </c>
      <c r="N36" s="75" t="s">
        <v>81</v>
      </c>
    </row>
    <row r="37" spans="1:14" s="75" customFormat="1">
      <c r="A37" s="75" t="s">
        <v>394</v>
      </c>
      <c r="B37" s="75" t="str">
        <f>VLOOKUP(D37,'[2]Document TermDesign Phase Key'!$A$1:$C$22,3,FALSE)</f>
        <v>News Feed</v>
      </c>
      <c r="C37" s="75" t="str">
        <f>VLOOKUP(D37,'[2]Document TermDesign Phase Key'!$A$1:$C$22,2,FALSE)</f>
        <v>Marketing Update</v>
      </c>
      <c r="D37" s="75" t="s">
        <v>118</v>
      </c>
      <c r="E37" s="75" t="s">
        <v>442</v>
      </c>
      <c r="F37" s="75" t="s">
        <v>399</v>
      </c>
      <c r="G37" s="75" t="s">
        <v>159</v>
      </c>
      <c r="H37" s="75" t="s">
        <v>160</v>
      </c>
      <c r="I37" s="75" t="s">
        <v>75</v>
      </c>
      <c r="J37" s="76" t="s">
        <v>321</v>
      </c>
      <c r="M37" s="75" t="s">
        <v>396</v>
      </c>
      <c r="N37" s="75" t="s">
        <v>81</v>
      </c>
    </row>
    <row r="38" spans="1:14" s="75" customFormat="1">
      <c r="A38" s="75" t="s">
        <v>394</v>
      </c>
      <c r="B38" s="75" t="str">
        <f>VLOOKUP(D38,'[2]Document TermDesign Phase Key'!$A$1:$C$22,3,FALSE)</f>
        <v>News Feed</v>
      </c>
      <c r="C38" s="75" t="str">
        <f>VLOOKUP(D38,'[2]Document TermDesign Phase Key'!$A$1:$C$22,2,FALSE)</f>
        <v>Marketing Update</v>
      </c>
      <c r="D38" s="75" t="s">
        <v>118</v>
      </c>
      <c r="E38" s="75" t="s">
        <v>443</v>
      </c>
      <c r="F38" s="75" t="s">
        <v>399</v>
      </c>
      <c r="G38" s="75" t="s">
        <v>159</v>
      </c>
      <c r="H38" s="75" t="s">
        <v>160</v>
      </c>
      <c r="I38" s="75" t="s">
        <v>75</v>
      </c>
      <c r="J38" s="76" t="s">
        <v>153</v>
      </c>
      <c r="M38" s="75" t="s">
        <v>396</v>
      </c>
      <c r="N38" s="75" t="s">
        <v>81</v>
      </c>
    </row>
    <row r="39" spans="1:14" s="75" customFormat="1">
      <c r="A39" s="75" t="s">
        <v>394</v>
      </c>
      <c r="B39" s="75" t="str">
        <f>VLOOKUP(D39,'[2]Document TermDesign Phase Key'!$A$1:$C$22,3,FALSE)</f>
        <v>Design / Estimate / Bid</v>
      </c>
      <c r="C39" s="75" t="str">
        <f>VLOOKUP(D39,'[2]Document TermDesign Phase Key'!$A$1:$C$22,2,FALSE)</f>
        <v>Sales Brochure</v>
      </c>
      <c r="D39" s="75" t="s">
        <v>134</v>
      </c>
      <c r="E39" s="75" t="s">
        <v>444</v>
      </c>
      <c r="F39" s="75" t="s">
        <v>33</v>
      </c>
      <c r="G39" s="75" t="s">
        <v>159</v>
      </c>
      <c r="H39" s="75" t="s">
        <v>160</v>
      </c>
      <c r="I39" s="75" t="s">
        <v>75</v>
      </c>
      <c r="J39" s="76" t="s">
        <v>391</v>
      </c>
      <c r="M39" s="75" t="s">
        <v>396</v>
      </c>
    </row>
    <row r="40" spans="1:14" s="75" customFormat="1">
      <c r="A40" s="75" t="s">
        <v>394</v>
      </c>
      <c r="B40" s="75" t="str">
        <f>VLOOKUP(D40,'[2]Document TermDesign Phase Key'!$A$1:$C$22,3,FALSE)</f>
        <v>Design / Estimate / Bid</v>
      </c>
      <c r="C40" s="75" t="str">
        <f>VLOOKUP(D40,'[2]Document TermDesign Phase Key'!$A$1:$C$22,2,FALSE)</f>
        <v>Sales Brochure</v>
      </c>
      <c r="D40" s="75" t="s">
        <v>134</v>
      </c>
      <c r="E40" s="75" t="s">
        <v>445</v>
      </c>
      <c r="F40" s="75" t="s">
        <v>33</v>
      </c>
      <c r="G40" s="75" t="s">
        <v>159</v>
      </c>
      <c r="H40" s="75" t="s">
        <v>160</v>
      </c>
      <c r="I40" s="75" t="s">
        <v>75</v>
      </c>
      <c r="J40" s="76" t="s">
        <v>155</v>
      </c>
      <c r="M40" s="75" t="s">
        <v>396</v>
      </c>
    </row>
    <row r="41" spans="1:14" s="75" customFormat="1">
      <c r="A41" s="75" t="s">
        <v>394</v>
      </c>
      <c r="B41" s="75" t="str">
        <f>VLOOKUP(D41,'[2]Document TermDesign Phase Key'!$A$1:$C$22,3,FALSE)</f>
        <v>Design / Estimate / Bid</v>
      </c>
      <c r="C41" s="75" t="str">
        <f>VLOOKUP(D41,'[2]Document TermDesign Phase Key'!$A$1:$C$22,2,FALSE)</f>
        <v>Application Guide</v>
      </c>
      <c r="D41" s="75" t="s">
        <v>107</v>
      </c>
      <c r="E41" s="75" t="s">
        <v>446</v>
      </c>
      <c r="F41" s="75" t="s">
        <v>399</v>
      </c>
      <c r="G41" s="75" t="s">
        <v>73</v>
      </c>
      <c r="H41" s="75" t="s">
        <v>160</v>
      </c>
      <c r="I41" s="75" t="s">
        <v>75</v>
      </c>
      <c r="J41" s="76" t="s">
        <v>447</v>
      </c>
      <c r="M41" s="75" t="s">
        <v>396</v>
      </c>
      <c r="N41" s="75" t="s">
        <v>81</v>
      </c>
    </row>
    <row r="42" spans="1:14" s="75" customFormat="1">
      <c r="A42" s="75" t="s">
        <v>394</v>
      </c>
      <c r="B42" s="75" t="str">
        <f>VLOOKUP(D42,'[2]Document TermDesign Phase Key'!$A$1:$C$22,3,FALSE)</f>
        <v>Design / Estimate / Bid</v>
      </c>
      <c r="C42" s="75" t="str">
        <f>VLOOKUP(D42,'[2]Document TermDesign Phase Key'!$A$1:$C$22,2,FALSE)</f>
        <v>Application Guide</v>
      </c>
      <c r="D42" s="75" t="s">
        <v>107</v>
      </c>
      <c r="E42" s="75" t="s">
        <v>448</v>
      </c>
      <c r="F42" s="75" t="s">
        <v>399</v>
      </c>
      <c r="G42" s="75" t="s">
        <v>73</v>
      </c>
      <c r="H42" s="75" t="s">
        <v>160</v>
      </c>
      <c r="I42" s="75" t="s">
        <v>75</v>
      </c>
      <c r="J42" s="76" t="s">
        <v>142</v>
      </c>
      <c r="M42" s="75" t="s">
        <v>396</v>
      </c>
      <c r="N42" s="75" t="s">
        <v>81</v>
      </c>
    </row>
    <row r="43" spans="1:14" s="75" customFormat="1">
      <c r="A43" s="75" t="s">
        <v>394</v>
      </c>
      <c r="B43" s="75" t="str">
        <f>VLOOKUP(D43,'[2]Document TermDesign Phase Key'!$A$1:$C$22,3,FALSE)</f>
        <v>Selection and Tools</v>
      </c>
      <c r="C43" s="75" t="str">
        <f>VLOOKUP(D43,'[2]Document TermDesign Phase Key'!$A$1:$C$22,2,FALSE)</f>
        <v>Software &amp; Selection Guide</v>
      </c>
      <c r="D43" s="75" t="s">
        <v>112</v>
      </c>
      <c r="E43" s="75" t="s">
        <v>449</v>
      </c>
      <c r="F43" s="75" t="s">
        <v>31</v>
      </c>
      <c r="G43" s="75" t="s">
        <v>159</v>
      </c>
      <c r="H43" s="75" t="s">
        <v>160</v>
      </c>
      <c r="I43" s="75" t="s">
        <v>75</v>
      </c>
      <c r="J43" s="76" t="s">
        <v>157</v>
      </c>
      <c r="M43" s="75" t="s">
        <v>396</v>
      </c>
    </row>
    <row r="44" spans="1:14" ht="20.45" thickBot="1">
      <c r="A44" s="124" t="s">
        <v>450</v>
      </c>
      <c r="B44" s="124"/>
      <c r="C44" s="124"/>
      <c r="D44" s="124"/>
      <c r="E44" s="124"/>
      <c r="F44" s="124"/>
      <c r="G44" s="124"/>
      <c r="H44" s="124"/>
      <c r="I44" s="124"/>
      <c r="J44" s="124"/>
      <c r="K44" s="124"/>
      <c r="L44" s="124"/>
      <c r="M44" s="124"/>
      <c r="N44" s="124"/>
    </row>
    <row r="45" spans="1:14" ht="15" thickTop="1">
      <c r="J45" s="40"/>
    </row>
    <row r="46" spans="1:14">
      <c r="J46" s="40"/>
    </row>
    <row r="47" spans="1:14">
      <c r="J47" s="40"/>
    </row>
    <row r="48" spans="1:14">
      <c r="J48" s="40"/>
    </row>
    <row r="49" spans="10:10">
      <c r="J49" s="40"/>
    </row>
    <row r="50" spans="10:10">
      <c r="J50" s="40"/>
    </row>
    <row r="51" spans="10:10">
      <c r="J51" s="40"/>
    </row>
    <row r="52" spans="10:10">
      <c r="J52" s="40"/>
    </row>
    <row r="53" spans="10:10">
      <c r="J53" s="40"/>
    </row>
    <row r="54" spans="10:10">
      <c r="J54" s="40"/>
    </row>
    <row r="55" spans="10:10">
      <c r="J55" s="40"/>
    </row>
    <row r="56" spans="10:10">
      <c r="J56" s="40"/>
    </row>
    <row r="57" spans="10:10">
      <c r="J57" s="40"/>
    </row>
    <row r="58" spans="10:10">
      <c r="J58" s="40"/>
    </row>
  </sheetData>
  <sortState ref="A2:N43">
    <sortCondition ref="E2:E43"/>
  </sortState>
  <mergeCells count="1">
    <mergeCell ref="A44:N44"/>
  </mergeCells>
  <pageMargins left="0.7" right="0.7" top="0.75" bottom="0.75" header="0.3" footer="0.3"/>
  <pageSetup paperSize="17"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N157"/>
  <sheetViews>
    <sheetView tabSelected="1" view="pageBreakPreview" zoomScale="90" zoomScaleNormal="100" zoomScaleSheetLayoutView="90" workbookViewId="0" xr3:uid="{85D5C41F-068E-5C55-9968-509E7C2A5619}">
      <pane ySplit="1" topLeftCell="A2" activePane="bottomLeft" state="frozen"/>
      <selection pane="bottomLeft" activeCell="A2" sqref="A2"/>
    </sheetView>
  </sheetViews>
  <sheetFormatPr defaultRowHeight="14.45"/>
  <cols>
    <col min="1" max="1" width="10.7109375" customWidth="1"/>
    <col min="2" max="2" width="26.28515625" hidden="1" customWidth="1"/>
    <col min="3" max="3" width="22.28515625" customWidth="1"/>
    <col min="4" max="4" width="25.42578125" hidden="1" customWidth="1"/>
    <col min="5" max="5" width="111.140625" bestFit="1" customWidth="1"/>
    <col min="6" max="6" width="12.42578125" hidden="1" customWidth="1"/>
    <col min="7" max="7" width="19.85546875" hidden="1" customWidth="1"/>
    <col min="8" max="8" width="21.28515625" customWidth="1"/>
    <col min="9" max="9" width="12.42578125" hidden="1" customWidth="1"/>
    <col min="10" max="10" width="16.42578125" customWidth="1"/>
    <col min="11" max="11" width="20.140625" customWidth="1"/>
    <col min="12" max="12" width="23" customWidth="1"/>
    <col min="13" max="13" width="8.7109375" customWidth="1"/>
    <col min="14" max="14" width="12" customWidth="1"/>
  </cols>
  <sheetData>
    <row r="1" spans="1:14" ht="20.45" thickBot="1">
      <c r="A1" s="1" t="s">
        <v>6</v>
      </c>
      <c r="B1" s="1" t="s">
        <v>68</v>
      </c>
      <c r="C1" s="1" t="s">
        <v>69</v>
      </c>
      <c r="D1" s="1" t="s">
        <v>7</v>
      </c>
      <c r="E1" s="1" t="s">
        <v>8</v>
      </c>
      <c r="F1" s="1" t="s">
        <v>9</v>
      </c>
      <c r="G1" s="1" t="s">
        <v>10</v>
      </c>
      <c r="H1" s="88" t="s">
        <v>11</v>
      </c>
      <c r="I1" s="1" t="s">
        <v>12</v>
      </c>
      <c r="J1" s="1" t="s">
        <v>13</v>
      </c>
      <c r="K1" s="1" t="s">
        <v>14</v>
      </c>
      <c r="L1" s="1" t="s">
        <v>15</v>
      </c>
      <c r="M1" s="7" t="s">
        <v>16</v>
      </c>
      <c r="N1" s="1" t="s">
        <v>17</v>
      </c>
    </row>
    <row r="2" spans="1:14" s="9" customFormat="1" ht="15" thickTop="1">
      <c r="A2" s="9" t="s">
        <v>51</v>
      </c>
      <c r="B2" t="str">
        <f>VLOOKUP(D2,'[4]Document TermDesign Phase Key'!$A$1:$C$22,3,FALSE)</f>
        <v>Training</v>
      </c>
      <c r="C2" t="str">
        <f>VLOOKUP(D2,'[4]Document TermDesign Phase Key'!$A$1:$C$22,2,FALSE)</f>
        <v>Training Videos</v>
      </c>
      <c r="D2" s="9" t="s">
        <v>124</v>
      </c>
      <c r="E2" s="3" t="s">
        <v>451</v>
      </c>
      <c r="G2" s="9" t="s">
        <v>452</v>
      </c>
      <c r="H2" s="9" t="s">
        <v>453</v>
      </c>
      <c r="I2" s="9" t="s">
        <v>75</v>
      </c>
      <c r="J2" s="4" t="s">
        <v>454</v>
      </c>
    </row>
    <row r="3" spans="1:14" s="9" customFormat="1">
      <c r="A3" s="9" t="s">
        <v>51</v>
      </c>
      <c r="B3" t="str">
        <f>VLOOKUP(D3,'[4]Document TermDesign Phase Key'!$A$1:$C$22,3,FALSE)</f>
        <v>Training</v>
      </c>
      <c r="C3" t="str">
        <f>VLOOKUP(D3,'[4]Document TermDesign Phase Key'!$A$1:$C$22,2,FALSE)</f>
        <v>Training Videos</v>
      </c>
      <c r="D3" s="9" t="s">
        <v>124</v>
      </c>
      <c r="E3" s="3" t="s">
        <v>455</v>
      </c>
      <c r="G3" s="9" t="s">
        <v>452</v>
      </c>
      <c r="H3" s="9" t="s">
        <v>453</v>
      </c>
      <c r="I3" s="9" t="s">
        <v>75</v>
      </c>
      <c r="J3" s="4" t="s">
        <v>456</v>
      </c>
    </row>
    <row r="4" spans="1:14" s="9" customFormat="1">
      <c r="A4" s="26" t="s">
        <v>51</v>
      </c>
      <c r="B4" t="str">
        <f>VLOOKUP(D4,'[4]Document TermDesign Phase Key'!$A$1:$C$22,3,FALSE)</f>
        <v>News Feed</v>
      </c>
      <c r="C4" t="str">
        <f>VLOOKUP(D4,'[4]Document TermDesign Phase Key'!$A$1:$C$22,2,FALSE)</f>
        <v>Release Letter</v>
      </c>
      <c r="D4" s="26" t="s">
        <v>145</v>
      </c>
      <c r="E4" s="27" t="s">
        <v>457</v>
      </c>
      <c r="F4" s="26"/>
      <c r="G4" s="26"/>
      <c r="H4" s="26" t="s">
        <v>74</v>
      </c>
      <c r="I4" s="26" t="s">
        <v>75</v>
      </c>
      <c r="J4" s="28" t="s">
        <v>278</v>
      </c>
      <c r="M4" s="11" t="s">
        <v>34</v>
      </c>
      <c r="N4" s="11" t="s">
        <v>209</v>
      </c>
    </row>
    <row r="5" spans="1:14" s="9" customFormat="1">
      <c r="A5" s="9" t="s">
        <v>51</v>
      </c>
      <c r="B5" t="str">
        <f>VLOOKUP(D5,'[4]Document TermDesign Phase Key'!$A$1:$C$22,3,FALSE)</f>
        <v>Market and Competition</v>
      </c>
      <c r="C5" t="str">
        <f>VLOOKUP(D5,'[4]Document TermDesign Phase Key'!$A$1:$C$22,2,FALSE)</f>
        <v>Competitive Comparison / Battle card</v>
      </c>
      <c r="D5" s="9" t="s">
        <v>116</v>
      </c>
      <c r="E5" s="3" t="s">
        <v>282</v>
      </c>
      <c r="G5" s="9" t="s">
        <v>452</v>
      </c>
      <c r="H5" s="9" t="s">
        <v>453</v>
      </c>
      <c r="I5" s="9" t="s">
        <v>75</v>
      </c>
      <c r="J5" s="6" t="s">
        <v>395</v>
      </c>
    </row>
    <row r="6" spans="1:14" s="9" customFormat="1">
      <c r="A6" s="9" t="s">
        <v>51</v>
      </c>
      <c r="B6" t="str">
        <f>VLOOKUP(D6,'[4]Document TermDesign Phase Key'!$A$1:$C$22,3,FALSE)</f>
        <v>News Feed</v>
      </c>
      <c r="C6" t="str">
        <f>VLOOKUP(D6,'[4]Document TermDesign Phase Key'!$A$1:$C$22,2,FALSE)</f>
        <v>Marketing Update</v>
      </c>
      <c r="D6" s="9" t="s">
        <v>118</v>
      </c>
      <c r="E6" s="3" t="s">
        <v>411</v>
      </c>
      <c r="G6" s="9" t="s">
        <v>452</v>
      </c>
      <c r="H6" s="9" t="s">
        <v>453</v>
      </c>
      <c r="I6" s="9" t="s">
        <v>75</v>
      </c>
      <c r="J6" s="4" t="s">
        <v>197</v>
      </c>
    </row>
    <row r="7" spans="1:14" s="9" customFormat="1">
      <c r="A7" s="9" t="s">
        <v>51</v>
      </c>
      <c r="B7" t="str">
        <f>VLOOKUP(D7,'[4]Document TermDesign Phase Key'!$A$1:$C$22,3,FALSE)</f>
        <v>News Feed</v>
      </c>
      <c r="C7" t="str">
        <f>VLOOKUP(D7,'[4]Document TermDesign Phase Key'!$A$1:$C$22,2,FALSE)</f>
        <v>Marketing Update</v>
      </c>
      <c r="D7" s="9" t="s">
        <v>118</v>
      </c>
      <c r="E7" s="3" t="s">
        <v>458</v>
      </c>
      <c r="G7" s="9" t="s">
        <v>452</v>
      </c>
      <c r="H7" s="9" t="s">
        <v>453</v>
      </c>
      <c r="I7" s="9" t="s">
        <v>75</v>
      </c>
      <c r="J7" s="4" t="s">
        <v>123</v>
      </c>
      <c r="N7" s="3" t="s">
        <v>459</v>
      </c>
    </row>
    <row r="8" spans="1:14" s="9" customFormat="1">
      <c r="A8" s="9" t="s">
        <v>51</v>
      </c>
      <c r="B8" t="str">
        <f>VLOOKUP(D8,'[4]Document TermDesign Phase Key'!$A$1:$C$22,3,FALSE)</f>
        <v>Design / Estimate / Bid</v>
      </c>
      <c r="C8" t="str">
        <f>VLOOKUP(D8,'[4]Document TermDesign Phase Key'!$A$1:$C$22,2,FALSE)</f>
        <v>Engineering Guide</v>
      </c>
      <c r="D8" s="9" t="s">
        <v>77</v>
      </c>
      <c r="E8" s="3" t="s">
        <v>460</v>
      </c>
      <c r="G8" s="9" t="s">
        <v>452</v>
      </c>
      <c r="H8" s="9" t="s">
        <v>453</v>
      </c>
      <c r="I8" s="9" t="s">
        <v>75</v>
      </c>
      <c r="J8" s="4" t="s">
        <v>186</v>
      </c>
    </row>
    <row r="9" spans="1:14" s="9" customFormat="1">
      <c r="A9" s="9" t="s">
        <v>51</v>
      </c>
      <c r="B9" t="str">
        <f>VLOOKUP(D9,'[4]Document TermDesign Phase Key'!$A$1:$C$22,3,FALSE)</f>
        <v>Selection and Tools</v>
      </c>
      <c r="C9" t="str">
        <f>VLOOKUP(D9,'[4]Document TermDesign Phase Key'!$A$1:$C$22,2,FALSE)</f>
        <v>Software &amp; Selection Guide</v>
      </c>
      <c r="D9" s="9" t="s">
        <v>112</v>
      </c>
      <c r="E9" s="3" t="s">
        <v>461</v>
      </c>
      <c r="G9" s="9" t="s">
        <v>452</v>
      </c>
      <c r="H9" s="9" t="s">
        <v>453</v>
      </c>
      <c r="I9" s="9" t="s">
        <v>75</v>
      </c>
      <c r="J9" s="4" t="s">
        <v>95</v>
      </c>
    </row>
    <row r="10" spans="1:14" s="9" customFormat="1">
      <c r="A10" s="9" t="s">
        <v>51</v>
      </c>
      <c r="B10" t="str">
        <f>VLOOKUP(D10,'[4]Document TermDesign Phase Key'!$A$1:$C$22,3,FALSE)</f>
        <v>Selection and Tools</v>
      </c>
      <c r="C10" t="str">
        <f>VLOOKUP(D10,'[4]Document TermDesign Phase Key'!$A$1:$C$22,2,FALSE)</f>
        <v>Software &amp; Selection Guide</v>
      </c>
      <c r="D10" s="9" t="s">
        <v>112</v>
      </c>
      <c r="E10" s="3" t="s">
        <v>462</v>
      </c>
      <c r="G10" s="9" t="s">
        <v>452</v>
      </c>
      <c r="H10" s="9" t="s">
        <v>453</v>
      </c>
      <c r="I10" s="9" t="s">
        <v>75</v>
      </c>
      <c r="J10" s="4" t="s">
        <v>95</v>
      </c>
    </row>
    <row r="11" spans="1:14" s="9" customFormat="1">
      <c r="A11" s="9" t="s">
        <v>51</v>
      </c>
      <c r="B11" t="str">
        <f>VLOOKUP(D11,'[4]Document TermDesign Phase Key'!$A$1:$C$22,3,FALSE)</f>
        <v>Design / Estimate / Bid</v>
      </c>
      <c r="C11" t="str">
        <f>VLOOKUP(D11,'[4]Document TermDesign Phase Key'!$A$1:$C$22,2,FALSE)</f>
        <v>Sales Brochure</v>
      </c>
      <c r="D11" s="9" t="s">
        <v>99</v>
      </c>
      <c r="E11" s="3" t="s">
        <v>463</v>
      </c>
      <c r="G11" s="9" t="s">
        <v>452</v>
      </c>
      <c r="H11" s="9" t="s">
        <v>453</v>
      </c>
      <c r="I11" s="9" t="s">
        <v>75</v>
      </c>
      <c r="J11" s="4" t="s">
        <v>111</v>
      </c>
    </row>
    <row r="12" spans="1:14" s="9" customFormat="1">
      <c r="A12" s="9" t="s">
        <v>51</v>
      </c>
      <c r="B12" t="str">
        <f>VLOOKUP(D12,'[4]Document TermDesign Phase Key'!$A$1:$C$22,3,FALSE)</f>
        <v>News Feed</v>
      </c>
      <c r="C12" t="str">
        <f>VLOOKUP(D12,'[4]Document TermDesign Phase Key'!$A$1:$C$22,2,FALSE)</f>
        <v>Marketing Update</v>
      </c>
      <c r="D12" s="9" t="s">
        <v>118</v>
      </c>
      <c r="E12" s="3" t="s">
        <v>417</v>
      </c>
      <c r="G12" s="9" t="s">
        <v>452</v>
      </c>
      <c r="H12" s="9" t="s">
        <v>453</v>
      </c>
      <c r="I12" s="9" t="s">
        <v>75</v>
      </c>
      <c r="J12" s="4" t="s">
        <v>128</v>
      </c>
      <c r="N12" s="3" t="s">
        <v>459</v>
      </c>
    </row>
    <row r="13" spans="1:14" s="9" customFormat="1">
      <c r="A13" s="9" t="s">
        <v>51</v>
      </c>
      <c r="B13" t="str">
        <f>VLOOKUP(D13,'[4]Document TermDesign Phase Key'!$A$1:$C$22,3,FALSE)</f>
        <v>Design / Estimate / Bid</v>
      </c>
      <c r="C13" t="str">
        <f>VLOOKUP(D13,'[4]Document TermDesign Phase Key'!$A$1:$C$22,2,FALSE)</f>
        <v>Sales Brochure</v>
      </c>
      <c r="D13" s="9" t="s">
        <v>99</v>
      </c>
      <c r="E13" s="3" t="s">
        <v>418</v>
      </c>
      <c r="G13" s="9" t="s">
        <v>452</v>
      </c>
      <c r="H13" s="9" t="s">
        <v>453</v>
      </c>
      <c r="I13" s="9" t="s">
        <v>75</v>
      </c>
      <c r="J13" s="4" t="s">
        <v>76</v>
      </c>
    </row>
    <row r="14" spans="1:14" s="9" customFormat="1">
      <c r="A14" s="9" t="s">
        <v>51</v>
      </c>
      <c r="B14" t="str">
        <f>VLOOKUP(D14,'[4]Document TermDesign Phase Key'!$A$1:$C$22,3,FALSE)</f>
        <v>Training</v>
      </c>
      <c r="C14" t="str">
        <f>VLOOKUP(D14,'[4]Document TermDesign Phase Key'!$A$1:$C$22,2,FALSE)</f>
        <v>Training Videos</v>
      </c>
      <c r="D14" s="9" t="s">
        <v>124</v>
      </c>
      <c r="E14" s="3" t="s">
        <v>418</v>
      </c>
      <c r="G14" s="9" t="s">
        <v>452</v>
      </c>
      <c r="H14" s="9" t="s">
        <v>453</v>
      </c>
      <c r="I14" s="9" t="s">
        <v>75</v>
      </c>
      <c r="J14" s="4" t="s">
        <v>76</v>
      </c>
    </row>
    <row r="15" spans="1:14" s="9" customFormat="1">
      <c r="A15" s="9" t="s">
        <v>51</v>
      </c>
      <c r="B15" t="str">
        <f>VLOOKUP(D15,'[4]Document TermDesign Phase Key'!$A$1:$C$22,3,FALSE)</f>
        <v>Design / Estimate / Bid</v>
      </c>
      <c r="C15" t="str">
        <f>VLOOKUP(D15,'[4]Document TermDesign Phase Key'!$A$1:$C$22,2,FALSE)</f>
        <v>Customer Presentation</v>
      </c>
      <c r="D15" s="9" t="s">
        <v>199</v>
      </c>
      <c r="E15" s="3" t="s">
        <v>464</v>
      </c>
      <c r="G15" s="9" t="s">
        <v>452</v>
      </c>
      <c r="H15" s="9" t="s">
        <v>453</v>
      </c>
      <c r="I15" s="9" t="s">
        <v>75</v>
      </c>
      <c r="J15" s="6" t="s">
        <v>395</v>
      </c>
      <c r="N15" s="9" t="s">
        <v>465</v>
      </c>
    </row>
    <row r="16" spans="1:14" s="9" customFormat="1">
      <c r="A16" s="9" t="s">
        <v>51</v>
      </c>
      <c r="B16" t="str">
        <f>VLOOKUP(D16,'[4]Document TermDesign Phase Key'!$A$1:$C$22,3,FALSE)</f>
        <v>Design / Estimate / Bid</v>
      </c>
      <c r="C16" t="str">
        <f>VLOOKUP(D16,'[4]Document TermDesign Phase Key'!$A$1:$C$22,2,FALSE)</f>
        <v>Customer Presentation</v>
      </c>
      <c r="D16" s="9" t="s">
        <v>199</v>
      </c>
      <c r="E16" s="3" t="s">
        <v>466</v>
      </c>
      <c r="G16" s="9" t="s">
        <v>452</v>
      </c>
      <c r="H16" s="9" t="s">
        <v>453</v>
      </c>
      <c r="I16" s="9" t="s">
        <v>75</v>
      </c>
      <c r="J16" s="4" t="s">
        <v>95</v>
      </c>
    </row>
    <row r="17" spans="1:14" s="9" customFormat="1">
      <c r="A17" s="9" t="s">
        <v>51</v>
      </c>
      <c r="B17" t="str">
        <f>VLOOKUP(D17,'[4]Document TermDesign Phase Key'!$A$1:$C$22,3,FALSE)</f>
        <v>Design / Estimate / Bid</v>
      </c>
      <c r="C17" t="str">
        <f>VLOOKUP(D17,'[4]Document TermDesign Phase Key'!$A$1:$C$22,2,FALSE)</f>
        <v>Application Guide</v>
      </c>
      <c r="D17" s="9" t="s">
        <v>107</v>
      </c>
      <c r="E17" s="3" t="s">
        <v>423</v>
      </c>
      <c r="G17" s="9" t="s">
        <v>452</v>
      </c>
      <c r="H17" s="9" t="s">
        <v>453</v>
      </c>
      <c r="I17" s="9" t="s">
        <v>75</v>
      </c>
      <c r="J17" s="4" t="s">
        <v>140</v>
      </c>
    </row>
    <row r="18" spans="1:14" s="9" customFormat="1">
      <c r="A18" s="9" t="s">
        <v>51</v>
      </c>
      <c r="B18" t="str">
        <f>VLOOKUP(D18,'[4]Document TermDesign Phase Key'!$A$1:$C$22,3,FALSE)</f>
        <v>Design / Estimate / Bid</v>
      </c>
      <c r="C18" t="str">
        <f>VLOOKUP(D18,'[4]Document TermDesign Phase Key'!$A$1:$C$22,2,FALSE)</f>
        <v>Application Guide</v>
      </c>
      <c r="D18" s="9" t="s">
        <v>107</v>
      </c>
      <c r="E18" s="3" t="s">
        <v>467</v>
      </c>
      <c r="G18" s="9" t="s">
        <v>452</v>
      </c>
      <c r="H18" s="9" t="s">
        <v>453</v>
      </c>
      <c r="I18" s="9" t="s">
        <v>75</v>
      </c>
      <c r="J18" s="4" t="s">
        <v>425</v>
      </c>
    </row>
    <row r="19" spans="1:14" s="9" customFormat="1">
      <c r="A19" s="9" t="s">
        <v>51</v>
      </c>
      <c r="B19" t="str">
        <f>VLOOKUP(D19,'[4]Document TermDesign Phase Key'!$A$1:$C$22,3,FALSE)</f>
        <v>Design / Estimate / Bid</v>
      </c>
      <c r="C19" t="str">
        <f>VLOOKUP(D19,'[4]Document TermDesign Phase Key'!$A$1:$C$22,2,FALSE)</f>
        <v>Application Guide</v>
      </c>
      <c r="D19" s="9" t="s">
        <v>107</v>
      </c>
      <c r="E19" s="3" t="s">
        <v>430</v>
      </c>
      <c r="G19" s="9" t="s">
        <v>452</v>
      </c>
      <c r="H19" s="9" t="s">
        <v>453</v>
      </c>
      <c r="I19" s="9" t="s">
        <v>75</v>
      </c>
      <c r="J19" s="4" t="s">
        <v>431</v>
      </c>
    </row>
    <row r="20" spans="1:14" s="9" customFormat="1">
      <c r="A20" s="9" t="s">
        <v>51</v>
      </c>
      <c r="B20" t="str">
        <f>VLOOKUP(D20,'[4]Document TermDesign Phase Key'!$A$1:$C$22,3,FALSE)</f>
        <v>Design / Estimate / Bid</v>
      </c>
      <c r="C20" t="str">
        <f>VLOOKUP(D20,'[4]Document TermDesign Phase Key'!$A$1:$C$22,2,FALSE)</f>
        <v>Application Guide</v>
      </c>
      <c r="D20" s="9" t="s">
        <v>107</v>
      </c>
      <c r="E20" s="3" t="s">
        <v>432</v>
      </c>
      <c r="G20" s="9" t="s">
        <v>452</v>
      </c>
      <c r="H20" s="9" t="s">
        <v>453</v>
      </c>
      <c r="I20" s="9" t="s">
        <v>75</v>
      </c>
      <c r="J20" s="4" t="s">
        <v>144</v>
      </c>
    </row>
    <row r="21" spans="1:14" s="9" customFormat="1">
      <c r="A21" s="9" t="s">
        <v>51</v>
      </c>
      <c r="B21" t="str">
        <f>VLOOKUP(D21,'[4]Document TermDesign Phase Key'!$A$1:$C$22,3,FALSE)</f>
        <v>Training</v>
      </c>
      <c r="C21" t="str">
        <f>VLOOKUP(D21,'[4]Document TermDesign Phase Key'!$A$1:$C$22,2,FALSE)</f>
        <v>Training Videos</v>
      </c>
      <c r="D21" s="9" t="s">
        <v>124</v>
      </c>
      <c r="E21" s="3" t="s">
        <v>214</v>
      </c>
      <c r="G21" s="9" t="s">
        <v>452</v>
      </c>
      <c r="H21" s="9" t="s">
        <v>453</v>
      </c>
      <c r="I21" s="9" t="s">
        <v>75</v>
      </c>
      <c r="J21" s="4" t="s">
        <v>197</v>
      </c>
    </row>
    <row r="22" spans="1:14" s="9" customFormat="1">
      <c r="A22" s="9" t="s">
        <v>51</v>
      </c>
      <c r="B22" t="str">
        <f>VLOOKUP(D22,'[4]Document TermDesign Phase Key'!$A$1:$C$22,3,FALSE)</f>
        <v>Training</v>
      </c>
      <c r="C22" t="str">
        <f>VLOOKUP(D22,'[4]Document TermDesign Phase Key'!$A$1:$C$22,2,FALSE)</f>
        <v>Training Videos</v>
      </c>
      <c r="D22" s="9" t="s">
        <v>124</v>
      </c>
      <c r="E22" s="3" t="s">
        <v>468</v>
      </c>
      <c r="G22" s="9" t="s">
        <v>452</v>
      </c>
      <c r="H22" s="9" t="s">
        <v>453</v>
      </c>
      <c r="I22" s="9" t="s">
        <v>75</v>
      </c>
      <c r="J22" s="4" t="s">
        <v>197</v>
      </c>
    </row>
    <row r="23" spans="1:14" s="9" customFormat="1">
      <c r="A23" s="9" t="s">
        <v>51</v>
      </c>
      <c r="B23" t="str">
        <f>VLOOKUP(D23,'[4]Document TermDesign Phase Key'!$A$1:$C$22,3,FALSE)</f>
        <v>Training</v>
      </c>
      <c r="C23" t="str">
        <f>VLOOKUP(D23,'[4]Document TermDesign Phase Key'!$A$1:$C$22,2,FALSE)</f>
        <v>Training Videos</v>
      </c>
      <c r="D23" s="9" t="s">
        <v>124</v>
      </c>
      <c r="E23" s="3" t="s">
        <v>469</v>
      </c>
      <c r="G23" s="9" t="s">
        <v>452</v>
      </c>
      <c r="H23" s="9" t="s">
        <v>453</v>
      </c>
      <c r="I23" s="9" t="s">
        <v>75</v>
      </c>
      <c r="J23" s="4" t="s">
        <v>197</v>
      </c>
    </row>
    <row r="24" spans="1:14" s="9" customFormat="1">
      <c r="A24" s="9" t="s">
        <v>51</v>
      </c>
      <c r="B24" t="str">
        <f>VLOOKUP(D24,'[4]Document TermDesign Phase Key'!$A$1:$C$22,3,FALSE)</f>
        <v>Training</v>
      </c>
      <c r="C24" t="str">
        <f>VLOOKUP(D24,'[4]Document TermDesign Phase Key'!$A$1:$C$22,2,FALSE)</f>
        <v>Training Videos</v>
      </c>
      <c r="D24" s="9" t="s">
        <v>124</v>
      </c>
      <c r="E24" s="3" t="s">
        <v>470</v>
      </c>
      <c r="G24" s="9" t="s">
        <v>452</v>
      </c>
      <c r="H24" s="9" t="s">
        <v>453</v>
      </c>
      <c r="I24" s="9" t="s">
        <v>75</v>
      </c>
      <c r="J24" s="4" t="s">
        <v>197</v>
      </c>
    </row>
    <row r="25" spans="1:14" s="9" customFormat="1">
      <c r="A25" s="9" t="s">
        <v>51</v>
      </c>
      <c r="B25" t="str">
        <f>VLOOKUP(D25,'[4]Document TermDesign Phase Key'!$A$1:$C$22,3,FALSE)</f>
        <v>News Feed</v>
      </c>
      <c r="C25" t="str">
        <f>VLOOKUP(D25,'[4]Document TermDesign Phase Key'!$A$1:$C$22,2,FALSE)</f>
        <v>Release Letter</v>
      </c>
      <c r="D25" s="9" t="s">
        <v>145</v>
      </c>
      <c r="E25" s="3" t="s">
        <v>471</v>
      </c>
      <c r="G25" s="9" t="s">
        <v>452</v>
      </c>
      <c r="H25" s="9" t="s">
        <v>453</v>
      </c>
      <c r="I25" s="9" t="s">
        <v>75</v>
      </c>
      <c r="J25" s="4" t="s">
        <v>224</v>
      </c>
    </row>
    <row r="26" spans="1:14" s="9" customFormat="1">
      <c r="A26" s="9" t="s">
        <v>51</v>
      </c>
      <c r="B26" t="str">
        <f>VLOOKUP(D26,'[4]Document TermDesign Phase Key'!$A$1:$C$22,3,FALSE)</f>
        <v>News Feed</v>
      </c>
      <c r="C26" t="str">
        <f>VLOOKUP(D26,'[4]Document TermDesign Phase Key'!$A$1:$C$22,2,FALSE)</f>
        <v>Release Letter</v>
      </c>
      <c r="D26" s="9" t="s">
        <v>145</v>
      </c>
      <c r="E26" s="3" t="s">
        <v>472</v>
      </c>
      <c r="G26" s="9" t="s">
        <v>452</v>
      </c>
      <c r="H26" s="9" t="s">
        <v>453</v>
      </c>
      <c r="I26" s="9" t="s">
        <v>75</v>
      </c>
      <c r="J26" s="4" t="s">
        <v>473</v>
      </c>
    </row>
    <row r="27" spans="1:14" s="9" customFormat="1">
      <c r="A27" s="26" t="s">
        <v>51</v>
      </c>
      <c r="B27" t="str">
        <f>VLOOKUP(D27,'[4]Document TermDesign Phase Key'!$A$1:$C$22,3,FALSE)</f>
        <v>News Feed</v>
      </c>
      <c r="C27" t="str">
        <f>VLOOKUP(D27,'[4]Document TermDesign Phase Key'!$A$1:$C$22,2,FALSE)</f>
        <v>Release Letter</v>
      </c>
      <c r="D27" s="26" t="s">
        <v>145</v>
      </c>
      <c r="E27" s="27" t="s">
        <v>474</v>
      </c>
      <c r="F27" s="26"/>
      <c r="G27" s="26"/>
      <c r="H27" s="26" t="s">
        <v>74</v>
      </c>
      <c r="I27" s="26" t="s">
        <v>75</v>
      </c>
      <c r="J27" s="28" t="s">
        <v>475</v>
      </c>
      <c r="M27" s="11" t="s">
        <v>34</v>
      </c>
      <c r="N27" s="11" t="s">
        <v>209</v>
      </c>
    </row>
    <row r="28" spans="1:14" s="9" customFormat="1">
      <c r="A28" s="26" t="s">
        <v>51</v>
      </c>
      <c r="B28" t="str">
        <f>VLOOKUP(D28,'[4]Document TermDesign Phase Key'!$A$1:$C$22,3,FALSE)</f>
        <v>News Feed</v>
      </c>
      <c r="C28" t="str">
        <f>VLOOKUP(D28,'[4]Document TermDesign Phase Key'!$A$1:$C$22,2,FALSE)</f>
        <v>Release Letter</v>
      </c>
      <c r="D28" s="26" t="s">
        <v>145</v>
      </c>
      <c r="E28" s="27" t="s">
        <v>476</v>
      </c>
      <c r="F28" s="26"/>
      <c r="G28" s="26"/>
      <c r="H28" s="26" t="s">
        <v>74</v>
      </c>
      <c r="I28" s="26" t="s">
        <v>75</v>
      </c>
      <c r="J28" s="28" t="s">
        <v>475</v>
      </c>
      <c r="M28" s="11" t="s">
        <v>34</v>
      </c>
      <c r="N28" s="11" t="s">
        <v>209</v>
      </c>
    </row>
    <row r="29" spans="1:14" s="9" customFormat="1">
      <c r="A29" s="9" t="s">
        <v>51</v>
      </c>
      <c r="B29" t="str">
        <f>VLOOKUP(D29,'[4]Document TermDesign Phase Key'!$A$1:$C$22,3,FALSE)</f>
        <v>News Feed</v>
      </c>
      <c r="C29" t="str">
        <f>VLOOKUP(D29,'[4]Document TermDesign Phase Key'!$A$1:$C$22,2,FALSE)</f>
        <v>Release Letter</v>
      </c>
      <c r="D29" s="9" t="s">
        <v>145</v>
      </c>
      <c r="E29" s="3" t="s">
        <v>477</v>
      </c>
      <c r="G29" s="9" t="s">
        <v>478</v>
      </c>
      <c r="H29" s="9" t="s">
        <v>479</v>
      </c>
      <c r="I29" s="9" t="s">
        <v>75</v>
      </c>
      <c r="J29" s="4" t="s">
        <v>233</v>
      </c>
    </row>
    <row r="30" spans="1:14" s="9" customFormat="1">
      <c r="A30" s="9" t="s">
        <v>51</v>
      </c>
      <c r="B30" t="str">
        <f>VLOOKUP(D30,'[4]Document TermDesign Phase Key'!$A$1:$C$22,3,FALSE)</f>
        <v>News Feed</v>
      </c>
      <c r="C30" t="str">
        <f>VLOOKUP(D30,'[4]Document TermDesign Phase Key'!$A$1:$C$22,2,FALSE)</f>
        <v>Release Letter</v>
      </c>
      <c r="D30" s="9" t="s">
        <v>145</v>
      </c>
      <c r="E30" s="3" t="s">
        <v>480</v>
      </c>
      <c r="G30" s="9" t="s">
        <v>452</v>
      </c>
      <c r="H30" s="9" t="s">
        <v>453</v>
      </c>
      <c r="I30" s="9" t="s">
        <v>75</v>
      </c>
      <c r="J30" s="4" t="s">
        <v>481</v>
      </c>
    </row>
    <row r="31" spans="1:14" s="9" customFormat="1">
      <c r="A31" s="26" t="s">
        <v>51</v>
      </c>
      <c r="B31" t="str">
        <f>VLOOKUP(D31,'[4]Document TermDesign Phase Key'!$A$1:$C$22,3,FALSE)</f>
        <v>News Feed</v>
      </c>
      <c r="C31" t="str">
        <f>VLOOKUP(D31,'[4]Document TermDesign Phase Key'!$A$1:$C$22,2,FALSE)</f>
        <v>Release Letter</v>
      </c>
      <c r="D31" s="26" t="s">
        <v>145</v>
      </c>
      <c r="E31" s="27" t="s">
        <v>482</v>
      </c>
      <c r="F31" s="26"/>
      <c r="G31" s="26"/>
      <c r="H31" s="26" t="s">
        <v>74</v>
      </c>
      <c r="I31" s="26" t="s">
        <v>75</v>
      </c>
      <c r="J31" s="28" t="s">
        <v>483</v>
      </c>
      <c r="M31" s="11" t="s">
        <v>34</v>
      </c>
      <c r="N31" s="11" t="s">
        <v>209</v>
      </c>
    </row>
    <row r="32" spans="1:14" s="9" customFormat="1">
      <c r="A32" s="9" t="s">
        <v>51</v>
      </c>
      <c r="B32" t="str">
        <f>VLOOKUP(D32,'[4]Document TermDesign Phase Key'!$A$1:$C$22,3,FALSE)</f>
        <v>News Feed</v>
      </c>
      <c r="C32" t="str">
        <f>VLOOKUP(D32,'[4]Document TermDesign Phase Key'!$A$1:$C$22,2,FALSE)</f>
        <v>Marketing Update</v>
      </c>
      <c r="D32" s="9" t="s">
        <v>118</v>
      </c>
      <c r="E32" s="3" t="s">
        <v>437</v>
      </c>
      <c r="G32" s="9" t="s">
        <v>452</v>
      </c>
      <c r="H32" s="9" t="s">
        <v>453</v>
      </c>
      <c r="I32" s="9" t="s">
        <v>75</v>
      </c>
      <c r="J32" s="4" t="s">
        <v>250</v>
      </c>
      <c r="N32" s="3" t="s">
        <v>459</v>
      </c>
    </row>
    <row r="33" spans="1:14" s="9" customFormat="1">
      <c r="A33" s="9" t="s">
        <v>51</v>
      </c>
      <c r="B33" t="str">
        <f>VLOOKUP(D33,'[4]Document TermDesign Phase Key'!$A$1:$C$22,3,FALSE)</f>
        <v>Design / Estimate / Bid</v>
      </c>
      <c r="C33" t="str">
        <f>VLOOKUP(D33,'[4]Document TermDesign Phase Key'!$A$1:$C$22,2,FALSE)</f>
        <v>Sales Brochure</v>
      </c>
      <c r="D33" s="9" t="s">
        <v>134</v>
      </c>
      <c r="E33" s="3" t="s">
        <v>484</v>
      </c>
      <c r="G33" s="9" t="s">
        <v>452</v>
      </c>
      <c r="H33" s="9" t="s">
        <v>453</v>
      </c>
      <c r="I33" s="9" t="s">
        <v>75</v>
      </c>
      <c r="J33" s="4" t="s">
        <v>485</v>
      </c>
    </row>
    <row r="34" spans="1:14" s="9" customFormat="1">
      <c r="A34" s="9" t="s">
        <v>51</v>
      </c>
      <c r="B34" t="str">
        <f>VLOOKUP(D34,'[4]Document TermDesign Phase Key'!$A$1:$C$22,3,FALSE)</f>
        <v>News Feed</v>
      </c>
      <c r="C34" t="str">
        <f>VLOOKUP(D34,'[4]Document TermDesign Phase Key'!$A$1:$C$22,2,FALSE)</f>
        <v>Marketing Update</v>
      </c>
      <c r="D34" s="9" t="s">
        <v>118</v>
      </c>
      <c r="E34" s="3" t="s">
        <v>486</v>
      </c>
      <c r="G34" s="9" t="s">
        <v>452</v>
      </c>
      <c r="H34" s="9" t="s">
        <v>453</v>
      </c>
      <c r="I34" s="9" t="s">
        <v>75</v>
      </c>
      <c r="J34" s="6" t="s">
        <v>395</v>
      </c>
    </row>
    <row r="35" spans="1:14" s="9" customFormat="1">
      <c r="A35" s="9" t="s">
        <v>51</v>
      </c>
      <c r="B35" t="str">
        <f>VLOOKUP(D35,'[4]Document TermDesign Phase Key'!$A$1:$C$22,3,FALSE)</f>
        <v>Design / Estimate / Bid</v>
      </c>
      <c r="C35" t="str">
        <f>VLOOKUP(D35,'[4]Document TermDesign Phase Key'!$A$1:$C$22,2,FALSE)</f>
        <v>Sales Brochure</v>
      </c>
      <c r="D35" s="9" t="s">
        <v>134</v>
      </c>
      <c r="E35" s="3" t="s">
        <v>439</v>
      </c>
      <c r="G35" s="9" t="s">
        <v>452</v>
      </c>
      <c r="H35" s="9" t="s">
        <v>453</v>
      </c>
      <c r="I35" s="9" t="s">
        <v>75</v>
      </c>
      <c r="J35" s="6" t="s">
        <v>395</v>
      </c>
    </row>
    <row r="36" spans="1:14" s="9" customFormat="1">
      <c r="A36" s="9" t="s">
        <v>51</v>
      </c>
      <c r="B36" t="str">
        <f>VLOOKUP(D36,'[4]Document TermDesign Phase Key'!$A$1:$C$22,3,FALSE)</f>
        <v>News Feed</v>
      </c>
      <c r="C36" t="str">
        <f>VLOOKUP(D36,'[4]Document TermDesign Phase Key'!$A$1:$C$22,2,FALSE)</f>
        <v>Marketing Update</v>
      </c>
      <c r="D36" s="9" t="s">
        <v>118</v>
      </c>
      <c r="E36" s="3" t="s">
        <v>441</v>
      </c>
      <c r="G36" s="9" t="s">
        <v>452</v>
      </c>
      <c r="H36" s="9" t="s">
        <v>453</v>
      </c>
      <c r="I36" s="9" t="s">
        <v>75</v>
      </c>
      <c r="J36" s="4" t="s">
        <v>320</v>
      </c>
    </row>
    <row r="37" spans="1:14" s="9" customFormat="1">
      <c r="A37" s="9" t="s">
        <v>51</v>
      </c>
      <c r="B37" t="str">
        <f>VLOOKUP(D37,'[4]Document TermDesign Phase Key'!$A$1:$C$22,3,FALSE)</f>
        <v>News Feed</v>
      </c>
      <c r="C37" t="str">
        <f>VLOOKUP(D37,'[4]Document TermDesign Phase Key'!$A$1:$C$22,2,FALSE)</f>
        <v>Marketing Update</v>
      </c>
      <c r="D37" s="9" t="s">
        <v>118</v>
      </c>
      <c r="E37" s="3" t="s">
        <v>442</v>
      </c>
      <c r="G37" s="9" t="s">
        <v>452</v>
      </c>
      <c r="H37" s="9" t="s">
        <v>453</v>
      </c>
      <c r="I37" s="9" t="s">
        <v>75</v>
      </c>
      <c r="J37" s="4" t="s">
        <v>321</v>
      </c>
    </row>
    <row r="38" spans="1:14" s="9" customFormat="1">
      <c r="A38" s="9" t="s">
        <v>51</v>
      </c>
      <c r="B38" t="str">
        <f>VLOOKUP(D38,'[4]Document TermDesign Phase Key'!$A$1:$C$22,3,FALSE)</f>
        <v>News Feed</v>
      </c>
      <c r="C38" t="str">
        <f>VLOOKUP(D38,'[4]Document TermDesign Phase Key'!$A$1:$C$22,2,FALSE)</f>
        <v>Marketing Update</v>
      </c>
      <c r="D38" s="9" t="s">
        <v>118</v>
      </c>
      <c r="E38" s="3" t="s">
        <v>443</v>
      </c>
      <c r="G38" s="9" t="s">
        <v>452</v>
      </c>
      <c r="H38" s="9" t="s">
        <v>453</v>
      </c>
      <c r="I38" s="9" t="s">
        <v>75</v>
      </c>
      <c r="J38" s="4" t="s">
        <v>153</v>
      </c>
      <c r="N38" s="3" t="s">
        <v>459</v>
      </c>
    </row>
    <row r="39" spans="1:14" s="9" customFormat="1">
      <c r="A39" s="9" t="s">
        <v>51</v>
      </c>
      <c r="B39" t="str">
        <f>VLOOKUP(D39,'[4]Document TermDesign Phase Key'!$A$1:$C$22,3,FALSE)</f>
        <v>Design / Estimate / Bid</v>
      </c>
      <c r="C39" t="str">
        <f>VLOOKUP(D39,'[4]Document TermDesign Phase Key'!$A$1:$C$22,2,FALSE)</f>
        <v>Sales Brochure</v>
      </c>
      <c r="D39" s="9" t="s">
        <v>134</v>
      </c>
      <c r="E39" s="3" t="s">
        <v>445</v>
      </c>
      <c r="G39" s="9" t="s">
        <v>452</v>
      </c>
      <c r="H39" s="9" t="s">
        <v>453</v>
      </c>
      <c r="I39" s="9" t="s">
        <v>75</v>
      </c>
      <c r="J39" s="4" t="s">
        <v>155</v>
      </c>
    </row>
    <row r="40" spans="1:14" s="9" customFormat="1">
      <c r="A40" s="9" t="s">
        <v>51</v>
      </c>
      <c r="B40" t="str">
        <f>VLOOKUP(D40,'[4]Document TermDesign Phase Key'!$A$1:$C$22,3,FALSE)</f>
        <v>Design / Estimate / Bid</v>
      </c>
      <c r="C40" t="str">
        <f>VLOOKUP(D40,'[4]Document TermDesign Phase Key'!$A$1:$C$22,2,FALSE)</f>
        <v>Sales Brochure</v>
      </c>
      <c r="D40" s="9" t="s">
        <v>134</v>
      </c>
      <c r="E40" s="3" t="s">
        <v>487</v>
      </c>
      <c r="G40" s="9" t="s">
        <v>452</v>
      </c>
      <c r="H40" s="9" t="s">
        <v>453</v>
      </c>
      <c r="I40" s="9" t="s">
        <v>75</v>
      </c>
      <c r="J40" s="4" t="s">
        <v>454</v>
      </c>
    </row>
    <row r="41" spans="1:14" s="9" customFormat="1">
      <c r="A41" s="9" t="s">
        <v>51</v>
      </c>
      <c r="B41" t="str">
        <f>VLOOKUP(D41,'[4]Document TermDesign Phase Key'!$A$1:$C$22,3,FALSE)</f>
        <v>Training</v>
      </c>
      <c r="C41" t="str">
        <f>VLOOKUP(D41,'[4]Document TermDesign Phase Key'!$A$1:$C$22,2,FALSE)</f>
        <v>Training Videos</v>
      </c>
      <c r="D41" s="9" t="s">
        <v>124</v>
      </c>
      <c r="E41" s="3" t="s">
        <v>488</v>
      </c>
      <c r="G41" s="9" t="s">
        <v>452</v>
      </c>
      <c r="H41" s="9" t="s">
        <v>453</v>
      </c>
      <c r="I41" s="9" t="s">
        <v>75</v>
      </c>
      <c r="J41" s="4" t="s">
        <v>197</v>
      </c>
    </row>
    <row r="42" spans="1:14" s="9" customFormat="1">
      <c r="A42" s="26" t="s">
        <v>51</v>
      </c>
      <c r="B42" t="str">
        <f>VLOOKUP(D42,'[4]Document TermDesign Phase Key'!$A$1:$C$22,3,FALSE)</f>
        <v>News Feed</v>
      </c>
      <c r="C42" t="str">
        <f>VLOOKUP(D42,'[4]Document TermDesign Phase Key'!$A$1:$C$22,2,FALSE)</f>
        <v>Release Letter</v>
      </c>
      <c r="D42" s="26" t="s">
        <v>145</v>
      </c>
      <c r="E42" s="27" t="s">
        <v>489</v>
      </c>
      <c r="F42" s="26"/>
      <c r="G42" s="26"/>
      <c r="H42" s="26" t="s">
        <v>74</v>
      </c>
      <c r="I42" s="26" t="s">
        <v>75</v>
      </c>
      <c r="J42" s="28" t="s">
        <v>454</v>
      </c>
      <c r="M42" s="11" t="s">
        <v>34</v>
      </c>
      <c r="N42" s="11" t="s">
        <v>209</v>
      </c>
    </row>
    <row r="43" spans="1:14" s="9" customFormat="1">
      <c r="A43" s="26" t="s">
        <v>51</v>
      </c>
      <c r="B43" t="str">
        <f>VLOOKUP(D43,'[4]Document TermDesign Phase Key'!$A$1:$C$22,3,FALSE)</f>
        <v>News Feed</v>
      </c>
      <c r="C43" t="str">
        <f>VLOOKUP(D43,'[4]Document TermDesign Phase Key'!$A$1:$C$22,2,FALSE)</f>
        <v>Release Letter</v>
      </c>
      <c r="D43" s="26" t="s">
        <v>145</v>
      </c>
      <c r="E43" s="27" t="s">
        <v>490</v>
      </c>
      <c r="F43" s="26"/>
      <c r="G43" s="26"/>
      <c r="H43" s="26" t="s">
        <v>74</v>
      </c>
      <c r="I43" s="26" t="s">
        <v>75</v>
      </c>
      <c r="J43" s="28" t="s">
        <v>142</v>
      </c>
      <c r="M43" s="11" t="s">
        <v>34</v>
      </c>
      <c r="N43" s="11" t="s">
        <v>209</v>
      </c>
    </row>
    <row r="44" spans="1:14" s="9" customFormat="1">
      <c r="A44" s="26" t="s">
        <v>51</v>
      </c>
      <c r="B44" t="str">
        <f>VLOOKUP(D44,'[4]Document TermDesign Phase Key'!$A$1:$C$22,3,FALSE)</f>
        <v>News Feed</v>
      </c>
      <c r="C44" t="str">
        <f>VLOOKUP(D44,'[4]Document TermDesign Phase Key'!$A$1:$C$22,2,FALSE)</f>
        <v>Release Letter</v>
      </c>
      <c r="D44" s="26" t="s">
        <v>145</v>
      </c>
      <c r="E44" s="27" t="s">
        <v>491</v>
      </c>
      <c r="F44" s="26"/>
      <c r="G44" s="26"/>
      <c r="H44" s="26" t="s">
        <v>74</v>
      </c>
      <c r="I44" s="26" t="s">
        <v>75</v>
      </c>
      <c r="J44" s="28" t="s">
        <v>328</v>
      </c>
      <c r="M44" s="11" t="s">
        <v>34</v>
      </c>
      <c r="N44" s="11" t="s">
        <v>209</v>
      </c>
    </row>
    <row r="45" spans="1:14" s="9" customFormat="1">
      <c r="A45" s="9" t="s">
        <v>51</v>
      </c>
      <c r="B45" t="str">
        <f>VLOOKUP(D45,'[4]Document TermDesign Phase Key'!$A$1:$C$22,3,FALSE)</f>
        <v>Training</v>
      </c>
      <c r="C45" t="str">
        <f>VLOOKUP(D45,'[4]Document TermDesign Phase Key'!$A$1:$C$22,2,FALSE)</f>
        <v>Training Videos</v>
      </c>
      <c r="D45" s="9" t="s">
        <v>124</v>
      </c>
      <c r="E45" s="3" t="s">
        <v>492</v>
      </c>
      <c r="G45" s="9" t="s">
        <v>452</v>
      </c>
      <c r="H45" s="9" t="s">
        <v>453</v>
      </c>
      <c r="I45" s="9" t="s">
        <v>75</v>
      </c>
      <c r="J45" s="4" t="s">
        <v>197</v>
      </c>
    </row>
    <row r="46" spans="1:14" s="9" customFormat="1">
      <c r="A46" s="9" t="s">
        <v>51</v>
      </c>
      <c r="B46" t="str">
        <f>VLOOKUP(D46,'[4]Document TermDesign Phase Key'!$A$1:$C$22,3,FALSE)</f>
        <v>Training</v>
      </c>
      <c r="C46" t="str">
        <f>VLOOKUP(D46,'[4]Document TermDesign Phase Key'!$A$1:$C$22,2,FALSE)</f>
        <v>Training Videos</v>
      </c>
      <c r="D46" s="9" t="s">
        <v>124</v>
      </c>
      <c r="E46" s="3" t="s">
        <v>493</v>
      </c>
      <c r="G46" s="9" t="s">
        <v>452</v>
      </c>
      <c r="H46" s="9" t="s">
        <v>453</v>
      </c>
      <c r="I46" s="9" t="s">
        <v>75</v>
      </c>
      <c r="J46" s="4" t="s">
        <v>197</v>
      </c>
    </row>
    <row r="47" spans="1:14" s="9" customFormat="1">
      <c r="A47" s="9" t="s">
        <v>51</v>
      </c>
      <c r="B47" t="str">
        <f>VLOOKUP(D47,'[4]Document TermDesign Phase Key'!$A$1:$C$22,3,FALSE)</f>
        <v>Training</v>
      </c>
      <c r="C47" t="str">
        <f>VLOOKUP(D47,'[4]Document TermDesign Phase Key'!$A$1:$C$22,2,FALSE)</f>
        <v>Training Videos</v>
      </c>
      <c r="D47" s="9" t="s">
        <v>124</v>
      </c>
      <c r="E47" s="3" t="s">
        <v>494</v>
      </c>
      <c r="G47" s="9" t="s">
        <v>452</v>
      </c>
      <c r="H47" s="9" t="s">
        <v>453</v>
      </c>
      <c r="I47" s="9" t="s">
        <v>75</v>
      </c>
      <c r="J47" s="4" t="s">
        <v>197</v>
      </c>
    </row>
    <row r="48" spans="1:14" s="9" customFormat="1">
      <c r="A48" s="9" t="s">
        <v>51</v>
      </c>
      <c r="B48" t="str">
        <f>VLOOKUP(D48,'[4]Document TermDesign Phase Key'!$A$1:$C$22,3,FALSE)</f>
        <v>Training</v>
      </c>
      <c r="C48" t="str">
        <f>VLOOKUP(D48,'[4]Document TermDesign Phase Key'!$A$1:$C$22,2,FALSE)</f>
        <v>Training Videos</v>
      </c>
      <c r="D48" s="9" t="s">
        <v>124</v>
      </c>
      <c r="E48" s="3" t="s">
        <v>495</v>
      </c>
      <c r="G48" s="9" t="s">
        <v>452</v>
      </c>
      <c r="H48" s="9" t="s">
        <v>453</v>
      </c>
      <c r="I48" s="9" t="s">
        <v>75</v>
      </c>
      <c r="J48" s="4" t="s">
        <v>197</v>
      </c>
    </row>
    <row r="49" spans="1:14" ht="20.45" thickBot="1">
      <c r="A49" s="124" t="s">
        <v>496</v>
      </c>
      <c r="B49" s="124"/>
      <c r="C49" s="124"/>
      <c r="D49" s="124"/>
      <c r="E49" s="124"/>
      <c r="F49" s="124"/>
      <c r="G49" s="124"/>
      <c r="H49" s="124"/>
      <c r="I49" s="124"/>
      <c r="J49" s="124"/>
      <c r="K49" s="124"/>
      <c r="L49" s="124"/>
      <c r="M49" s="124"/>
      <c r="N49" s="124"/>
    </row>
    <row r="50" spans="1:14" s="9" customFormat="1" ht="15" thickTop="1">
      <c r="B50"/>
      <c r="C50"/>
      <c r="E50" s="3"/>
      <c r="J50" s="4"/>
    </row>
    <row r="51" spans="1:14" s="9" customFormat="1">
      <c r="B51"/>
      <c r="C51"/>
      <c r="E51" s="3"/>
      <c r="J51" s="4"/>
    </row>
    <row r="52" spans="1:14" s="9" customFormat="1">
      <c r="B52"/>
      <c r="C52"/>
      <c r="E52" s="3"/>
      <c r="J52" s="4"/>
    </row>
    <row r="53" spans="1:14" s="9" customFormat="1">
      <c r="B53"/>
      <c r="C53"/>
      <c r="E53" s="3"/>
      <c r="J53" s="4"/>
    </row>
    <row r="54" spans="1:14" s="9" customFormat="1">
      <c r="B54"/>
      <c r="C54"/>
      <c r="E54" s="3"/>
      <c r="J54" s="4"/>
    </row>
    <row r="55" spans="1:14" s="9" customFormat="1">
      <c r="B55"/>
      <c r="C55"/>
      <c r="E55" s="3"/>
      <c r="J55" s="4"/>
    </row>
    <row r="56" spans="1:14" s="9" customFormat="1">
      <c r="B56"/>
      <c r="C56"/>
      <c r="E56" s="3"/>
      <c r="J56" s="4"/>
    </row>
    <row r="57" spans="1:14" s="9" customFormat="1">
      <c r="B57"/>
      <c r="C57"/>
      <c r="E57" s="3"/>
      <c r="J57" s="4"/>
    </row>
    <row r="58" spans="1:14" s="9" customFormat="1">
      <c r="B58"/>
      <c r="C58"/>
      <c r="E58" s="3"/>
      <c r="J58" s="4"/>
    </row>
    <row r="59" spans="1:14" s="9" customFormat="1">
      <c r="B59"/>
      <c r="C59"/>
      <c r="E59" s="3"/>
      <c r="J59" s="4"/>
    </row>
    <row r="60" spans="1:14" s="9" customFormat="1">
      <c r="B60"/>
      <c r="C60"/>
      <c r="E60" s="3"/>
      <c r="J60" s="4"/>
    </row>
    <row r="61" spans="1:14" s="9" customFormat="1">
      <c r="B61"/>
      <c r="C61"/>
      <c r="E61" s="3"/>
      <c r="J61" s="4"/>
    </row>
    <row r="62" spans="1:14" s="9" customFormat="1">
      <c r="B62"/>
      <c r="C62"/>
      <c r="E62" s="3"/>
      <c r="J62" s="4"/>
    </row>
    <row r="63" spans="1:14" s="9" customFormat="1">
      <c r="B63"/>
      <c r="C63"/>
      <c r="E63" s="3"/>
      <c r="J63" s="4"/>
    </row>
    <row r="64" spans="1:14" s="9" customFormat="1">
      <c r="B64"/>
      <c r="C64"/>
      <c r="E64" s="3"/>
      <c r="J64" s="4"/>
    </row>
    <row r="65" spans="2:10" s="9" customFormat="1">
      <c r="B65"/>
      <c r="C65"/>
      <c r="E65" s="3"/>
      <c r="J65" s="4"/>
    </row>
    <row r="66" spans="2:10" s="9" customFormat="1">
      <c r="B66"/>
      <c r="C66"/>
      <c r="E66" s="3"/>
      <c r="J66" s="4"/>
    </row>
    <row r="67" spans="2:10">
      <c r="H67" s="9"/>
      <c r="J67" s="5"/>
    </row>
    <row r="68" spans="2:10">
      <c r="H68" s="9"/>
      <c r="J68" s="5"/>
    </row>
    <row r="69" spans="2:10">
      <c r="H69" s="9"/>
      <c r="J69" s="5"/>
    </row>
    <row r="70" spans="2:10">
      <c r="H70" s="9"/>
      <c r="J70" s="5"/>
    </row>
    <row r="71" spans="2:10">
      <c r="H71" s="9"/>
      <c r="J71" s="5"/>
    </row>
    <row r="72" spans="2:10">
      <c r="H72" s="9"/>
      <c r="J72" s="5"/>
    </row>
    <row r="73" spans="2:10">
      <c r="H73" s="9"/>
      <c r="J73" s="5"/>
    </row>
    <row r="74" spans="2:10">
      <c r="H74" s="9"/>
      <c r="J74" s="5"/>
    </row>
    <row r="75" spans="2:10">
      <c r="B75" s="9"/>
      <c r="C75" s="9"/>
      <c r="H75" s="9"/>
      <c r="J75" s="5"/>
    </row>
    <row r="76" spans="2:10">
      <c r="H76" s="9"/>
      <c r="J76" s="5"/>
    </row>
    <row r="77" spans="2:10">
      <c r="H77" s="9"/>
      <c r="J77" s="5"/>
    </row>
    <row r="78" spans="2:10">
      <c r="H78" s="9"/>
      <c r="J78" s="5"/>
    </row>
    <row r="79" spans="2:10">
      <c r="H79" s="9"/>
      <c r="J79" s="5"/>
    </row>
    <row r="80" spans="2:10">
      <c r="H80" s="9"/>
      <c r="J80" s="5"/>
    </row>
    <row r="81" spans="8:10">
      <c r="H81" s="9"/>
      <c r="J81" s="5"/>
    </row>
    <row r="82" spans="8:10">
      <c r="H82" s="9"/>
      <c r="J82" s="5"/>
    </row>
    <row r="83" spans="8:10">
      <c r="H83" s="9"/>
      <c r="J83" s="5"/>
    </row>
    <row r="84" spans="8:10">
      <c r="H84" s="9"/>
      <c r="J84" s="5"/>
    </row>
    <row r="85" spans="8:10">
      <c r="H85" s="9"/>
      <c r="J85" s="5"/>
    </row>
    <row r="86" spans="8:10">
      <c r="H86" s="9"/>
      <c r="J86" s="5"/>
    </row>
    <row r="87" spans="8:10">
      <c r="H87" s="9"/>
      <c r="J87" s="5"/>
    </row>
    <row r="88" spans="8:10">
      <c r="H88" s="9"/>
      <c r="J88" s="5"/>
    </row>
    <row r="89" spans="8:10">
      <c r="H89" s="9"/>
      <c r="J89" s="5"/>
    </row>
    <row r="90" spans="8:10">
      <c r="H90" s="9"/>
      <c r="J90" s="5"/>
    </row>
    <row r="91" spans="8:10">
      <c r="H91" s="9"/>
      <c r="J91" s="5"/>
    </row>
    <row r="92" spans="8:10">
      <c r="H92" s="9"/>
      <c r="J92" s="5"/>
    </row>
    <row r="93" spans="8:10">
      <c r="H93" s="9"/>
      <c r="J93" s="5"/>
    </row>
    <row r="94" spans="8:10">
      <c r="H94" s="9"/>
      <c r="J94" s="5"/>
    </row>
    <row r="95" spans="8:10">
      <c r="H95" s="9"/>
      <c r="J95" s="5"/>
    </row>
    <row r="96" spans="8:10">
      <c r="H96" s="9"/>
    </row>
    <row r="97" spans="8:8">
      <c r="H97" s="9"/>
    </row>
    <row r="98" spans="8:8">
      <c r="H98" s="9"/>
    </row>
    <row r="99" spans="8:8">
      <c r="H99" s="9"/>
    </row>
    <row r="100" spans="8:8">
      <c r="H100" s="9"/>
    </row>
    <row r="101" spans="8:8">
      <c r="H101" s="9"/>
    </row>
    <row r="102" spans="8:8">
      <c r="H102" s="9"/>
    </row>
    <row r="103" spans="8:8">
      <c r="H103" s="9"/>
    </row>
    <row r="104" spans="8:8">
      <c r="H104" s="9"/>
    </row>
    <row r="105" spans="8:8">
      <c r="H105" s="9"/>
    </row>
    <row r="106" spans="8:8">
      <c r="H106" s="9"/>
    </row>
    <row r="107" spans="8:8">
      <c r="H107" s="9"/>
    </row>
    <row r="108" spans="8:8">
      <c r="H108" s="9"/>
    </row>
    <row r="109" spans="8:8">
      <c r="H109" s="9"/>
    </row>
    <row r="110" spans="8:8">
      <c r="H110" s="9"/>
    </row>
    <row r="111" spans="8:8">
      <c r="H111" s="9"/>
    </row>
    <row r="112" spans="8:8">
      <c r="H112" s="9"/>
    </row>
    <row r="113" spans="8:8">
      <c r="H113" s="9"/>
    </row>
    <row r="114" spans="8:8">
      <c r="H114" s="9"/>
    </row>
    <row r="115" spans="8:8">
      <c r="H115" s="9"/>
    </row>
    <row r="116" spans="8:8">
      <c r="H116" s="9"/>
    </row>
    <row r="117" spans="8:8">
      <c r="H117" s="9"/>
    </row>
    <row r="118" spans="8:8">
      <c r="H118" s="9"/>
    </row>
    <row r="119" spans="8:8">
      <c r="H119" s="9"/>
    </row>
    <row r="120" spans="8:8">
      <c r="H120" s="9"/>
    </row>
    <row r="121" spans="8:8">
      <c r="H121" s="9"/>
    </row>
    <row r="122" spans="8:8">
      <c r="H122" s="9"/>
    </row>
    <row r="123" spans="8:8">
      <c r="H123" s="9"/>
    </row>
    <row r="124" spans="8:8">
      <c r="H124" s="9"/>
    </row>
    <row r="125" spans="8:8">
      <c r="H125" s="9"/>
    </row>
    <row r="126" spans="8:8">
      <c r="H126" s="9"/>
    </row>
    <row r="127" spans="8:8">
      <c r="H127" s="9"/>
    </row>
    <row r="128" spans="8:8">
      <c r="H128" s="9"/>
    </row>
    <row r="129" spans="8:8">
      <c r="H129" s="9"/>
    </row>
    <row r="130" spans="8:8">
      <c r="H130" s="9"/>
    </row>
    <row r="131" spans="8:8">
      <c r="H131" s="9"/>
    </row>
    <row r="132" spans="8:8">
      <c r="H132" s="9"/>
    </row>
    <row r="133" spans="8:8">
      <c r="H133" s="9"/>
    </row>
    <row r="134" spans="8:8">
      <c r="H134" s="9"/>
    </row>
    <row r="135" spans="8:8">
      <c r="H135" s="9"/>
    </row>
    <row r="136" spans="8:8">
      <c r="H136" s="9"/>
    </row>
    <row r="137" spans="8:8">
      <c r="H137" s="9"/>
    </row>
    <row r="138" spans="8:8">
      <c r="H138" s="9"/>
    </row>
    <row r="139" spans="8:8">
      <c r="H139" s="9"/>
    </row>
    <row r="140" spans="8:8">
      <c r="H140" s="9"/>
    </row>
    <row r="141" spans="8:8">
      <c r="H141" s="9"/>
    </row>
    <row r="142" spans="8:8">
      <c r="H142" s="9"/>
    </row>
    <row r="143" spans="8:8">
      <c r="H143" s="9"/>
    </row>
    <row r="144" spans="8:8">
      <c r="H144" s="9"/>
    </row>
    <row r="145" spans="8:8">
      <c r="H145" s="9"/>
    </row>
    <row r="146" spans="8:8">
      <c r="H146" s="9"/>
    </row>
    <row r="147" spans="8:8">
      <c r="H147" s="9"/>
    </row>
    <row r="148" spans="8:8">
      <c r="H148" s="9"/>
    </row>
    <row r="149" spans="8:8">
      <c r="H149" s="9"/>
    </row>
    <row r="150" spans="8:8">
      <c r="H150" s="9"/>
    </row>
    <row r="151" spans="8:8">
      <c r="H151" s="9"/>
    </row>
    <row r="152" spans="8:8">
      <c r="H152" s="9"/>
    </row>
    <row r="153" spans="8:8">
      <c r="H153" s="9"/>
    </row>
    <row r="154" spans="8:8">
      <c r="H154" s="9"/>
    </row>
    <row r="155" spans="8:8">
      <c r="H155" s="9"/>
    </row>
    <row r="156" spans="8:8">
      <c r="H156" s="9"/>
    </row>
    <row r="157" spans="8:8">
      <c r="H157" s="9"/>
    </row>
  </sheetData>
  <sortState ref="A2:N48">
    <sortCondition ref="E2:E48"/>
  </sortState>
  <mergeCells count="1">
    <mergeCell ref="A49:N49"/>
  </mergeCells>
  <dataValidations count="1">
    <dataValidation type="list" allowBlank="1" showInputMessage="1" showErrorMessage="1" sqref="M2:M48" xr:uid="{00000000-0002-0000-0700-000000000000}">
      <formula1>Action</formula1>
    </dataValidation>
  </dataValidations>
  <pageMargins left="0.7" right="0.7" top="0.75" bottom="0.75" header="0.3" footer="0.3"/>
  <pageSetup paperSize="17"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'https://my.jci.com/Users/clyons/AppData/Local/Microsoft/Windows/Temporary Internet Files/Content.Outlook/SCTVD0NJ/[Chiller Solutions Content CleanUp-YVWA.xlsx]Project Details'!#REF!</xm:f>
          </x14:formula1>
          <xm:sqref>F2:F48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N157"/>
  <sheetViews>
    <sheetView view="pageBreakPreview" topLeftCell="B1" zoomScale="90" zoomScaleNormal="100" zoomScaleSheetLayoutView="90" workbookViewId="0" xr3:uid="{44B22561-5205-5C8A-B808-2C70100D228F}">
      <pane ySplit="1" topLeftCell="A2" activePane="bottomLeft" state="frozen"/>
      <selection pane="bottomLeft" activeCell="E26" sqref="E26"/>
    </sheetView>
  </sheetViews>
  <sheetFormatPr defaultRowHeight="14.45"/>
  <cols>
    <col min="1" max="1" width="10.7109375" hidden="1" customWidth="1"/>
    <col min="2" max="2" width="26.28515625" bestFit="1" customWidth="1"/>
    <col min="3" max="3" width="40.140625" bestFit="1" customWidth="1"/>
    <col min="4" max="4" width="25.42578125" bestFit="1" customWidth="1"/>
    <col min="5" max="5" width="111.140625" bestFit="1" customWidth="1"/>
    <col min="6" max="6" width="12.42578125" hidden="1" customWidth="1"/>
    <col min="7" max="7" width="19.85546875" customWidth="1"/>
    <col min="8" max="8" width="9.42578125" bestFit="1" customWidth="1"/>
    <col min="9" max="9" width="12.42578125" hidden="1" customWidth="1"/>
    <col min="10" max="10" width="15" hidden="1" customWidth="1"/>
    <col min="11" max="11" width="20.140625" hidden="1" customWidth="1"/>
    <col min="12" max="12" width="23" hidden="1" customWidth="1"/>
    <col min="13" max="13" width="8.7109375" hidden="1" customWidth="1"/>
    <col min="14" max="14" width="41.85546875" hidden="1" customWidth="1"/>
  </cols>
  <sheetData>
    <row r="1" spans="1:14" ht="20.45" thickBot="1">
      <c r="A1" s="1" t="s">
        <v>6</v>
      </c>
      <c r="B1" s="1" t="s">
        <v>68</v>
      </c>
      <c r="C1" s="1" t="s">
        <v>69</v>
      </c>
      <c r="D1" s="1" t="s">
        <v>7</v>
      </c>
      <c r="E1" s="1" t="s">
        <v>8</v>
      </c>
      <c r="F1" s="1" t="s">
        <v>9</v>
      </c>
      <c r="G1" s="1" t="s">
        <v>10</v>
      </c>
      <c r="H1" s="88" t="s">
        <v>11</v>
      </c>
      <c r="I1" s="1" t="s">
        <v>12</v>
      </c>
      <c r="J1" s="1" t="s">
        <v>13</v>
      </c>
      <c r="K1" s="1" t="s">
        <v>14</v>
      </c>
      <c r="L1" s="1" t="s">
        <v>15</v>
      </c>
      <c r="M1" s="7" t="s">
        <v>16</v>
      </c>
      <c r="N1" s="1" t="s">
        <v>17</v>
      </c>
    </row>
    <row r="2" spans="1:14" s="2" customFormat="1" ht="15" thickTop="1">
      <c r="A2" s="9" t="s">
        <v>53</v>
      </c>
      <c r="B2" t="str">
        <f>VLOOKUP(D2,'Document TermDesign Phase Key'!$A$1:$C$22,3,FALSE)</f>
        <v>News Feed</v>
      </c>
      <c r="C2" t="str">
        <f>VLOOKUP(D2,'Document TermDesign Phase Key'!$A$1:$C$22,2,FALSE)</f>
        <v>Release Letter</v>
      </c>
      <c r="D2" s="9" t="s">
        <v>145</v>
      </c>
      <c r="E2" s="3" t="s">
        <v>497</v>
      </c>
      <c r="F2" s="9"/>
      <c r="G2" s="9"/>
      <c r="H2" s="9" t="s">
        <v>74</v>
      </c>
      <c r="I2" s="9" t="s">
        <v>75</v>
      </c>
      <c r="J2" s="4" t="s">
        <v>142</v>
      </c>
      <c r="K2" s="9"/>
      <c r="L2" s="9"/>
      <c r="M2" s="9"/>
      <c r="N2" s="9"/>
    </row>
    <row r="3" spans="1:14" s="2" customFormat="1">
      <c r="A3" s="26" t="s">
        <v>53</v>
      </c>
      <c r="B3" t="str">
        <f>VLOOKUP(D3,'Document TermDesign Phase Key'!$A$1:$C$22,3,FALSE)</f>
        <v>News Feed</v>
      </c>
      <c r="C3" t="str">
        <f>VLOOKUP(D3,'Document TermDesign Phase Key'!$A$1:$C$22,2,FALSE)</f>
        <v>Release Letter</v>
      </c>
      <c r="D3" s="26" t="s">
        <v>145</v>
      </c>
      <c r="E3" s="27" t="s">
        <v>498</v>
      </c>
      <c r="F3" s="26"/>
      <c r="G3" s="26"/>
      <c r="H3" s="26" t="s">
        <v>74</v>
      </c>
      <c r="I3" s="26" t="s">
        <v>75</v>
      </c>
      <c r="J3" s="28" t="s">
        <v>499</v>
      </c>
      <c r="K3" s="9"/>
      <c r="L3" s="9"/>
      <c r="M3" s="11" t="s">
        <v>34</v>
      </c>
      <c r="N3" s="11" t="s">
        <v>209</v>
      </c>
    </row>
    <row r="4" spans="1:14" s="2" customFormat="1">
      <c r="A4" s="9" t="s">
        <v>53</v>
      </c>
      <c r="B4" t="str">
        <f>VLOOKUP(D4,'Document TermDesign Phase Key'!$A$1:$C$22,3,FALSE)</f>
        <v>Design / Estimate / Bid</v>
      </c>
      <c r="C4" t="str">
        <f>VLOOKUP(D4,'Document TermDesign Phase Key'!$A$1:$C$22,2,FALSE)</f>
        <v>Application Guide</v>
      </c>
      <c r="D4" s="9" t="s">
        <v>107</v>
      </c>
      <c r="E4" s="3" t="s">
        <v>500</v>
      </c>
      <c r="F4" s="9"/>
      <c r="G4" s="9"/>
      <c r="H4" s="9" t="s">
        <v>74</v>
      </c>
      <c r="I4" s="9" t="s">
        <v>75</v>
      </c>
      <c r="J4" s="6" t="s">
        <v>395</v>
      </c>
      <c r="K4" s="9"/>
      <c r="L4" s="9"/>
      <c r="M4" s="9"/>
      <c r="N4" s="9"/>
    </row>
    <row r="5" spans="1:14" s="2" customFormat="1">
      <c r="A5" s="9" t="s">
        <v>53</v>
      </c>
      <c r="B5" t="str">
        <f>VLOOKUP(D5,'Document TermDesign Phase Key'!$A$1:$C$22,3,FALSE)</f>
        <v>Design / Estimate / Bid</v>
      </c>
      <c r="C5" t="str">
        <f>VLOOKUP(D5,'Document TermDesign Phase Key'!$A$1:$C$22,2,FALSE)</f>
        <v>Application Guide</v>
      </c>
      <c r="D5" s="9" t="s">
        <v>107</v>
      </c>
      <c r="E5" s="3" t="s">
        <v>501</v>
      </c>
      <c r="F5" s="9"/>
      <c r="G5" s="9"/>
      <c r="H5" s="9" t="s">
        <v>74</v>
      </c>
      <c r="I5" s="9" t="s">
        <v>75</v>
      </c>
      <c r="J5" s="4" t="s">
        <v>502</v>
      </c>
      <c r="K5" s="9"/>
      <c r="L5" s="9"/>
      <c r="M5" s="9"/>
      <c r="N5" s="9"/>
    </row>
    <row r="6" spans="1:14" s="2" customFormat="1">
      <c r="A6" s="9" t="s">
        <v>53</v>
      </c>
      <c r="B6" t="str">
        <f>VLOOKUP(D6,'Document TermDesign Phase Key'!$A$1:$C$22,3,FALSE)</f>
        <v>Design / Estimate / Bid</v>
      </c>
      <c r="C6" t="str">
        <f>VLOOKUP(D6,'Document TermDesign Phase Key'!$A$1:$C$22,2,FALSE)</f>
        <v>Application Guide</v>
      </c>
      <c r="D6" s="9" t="s">
        <v>107</v>
      </c>
      <c r="E6" s="3" t="s">
        <v>503</v>
      </c>
      <c r="F6" s="9"/>
      <c r="G6" s="9"/>
      <c r="H6" s="9" t="s">
        <v>74</v>
      </c>
      <c r="I6" s="9" t="s">
        <v>75</v>
      </c>
      <c r="J6" s="4" t="s">
        <v>250</v>
      </c>
      <c r="K6" s="9"/>
      <c r="L6" s="9"/>
      <c r="M6" s="9"/>
      <c r="N6" s="9"/>
    </row>
    <row r="7" spans="1:14" s="2" customFormat="1">
      <c r="A7" s="9" t="s">
        <v>53</v>
      </c>
      <c r="B7" t="str">
        <f>VLOOKUP(D7,'Document TermDesign Phase Key'!$A$1:$C$22,3,FALSE)</f>
        <v>Design / Estimate / Bid</v>
      </c>
      <c r="C7" t="str">
        <f>VLOOKUP(D7,'Document TermDesign Phase Key'!$A$1:$C$22,2,FALSE)</f>
        <v>Application Guide</v>
      </c>
      <c r="D7" s="9" t="s">
        <v>107</v>
      </c>
      <c r="E7" s="3" t="s">
        <v>504</v>
      </c>
      <c r="F7" s="9"/>
      <c r="G7" s="9"/>
      <c r="H7" s="9" t="s">
        <v>74</v>
      </c>
      <c r="I7" s="9" t="s">
        <v>75</v>
      </c>
      <c r="J7" s="6" t="s">
        <v>395</v>
      </c>
      <c r="K7" s="9"/>
      <c r="L7" s="9"/>
      <c r="M7" s="9"/>
      <c r="N7" s="9"/>
    </row>
    <row r="8" spans="1:14" s="2" customFormat="1">
      <c r="A8" s="9" t="s">
        <v>53</v>
      </c>
      <c r="B8" t="str">
        <f>VLOOKUP(D8,'Document TermDesign Phase Key'!$A$1:$C$22,3,FALSE)</f>
        <v>Design / Estimate / Bid</v>
      </c>
      <c r="C8" t="str">
        <f>VLOOKUP(D8,'Document TermDesign Phase Key'!$A$1:$C$22,2,FALSE)</f>
        <v>Application Guide</v>
      </c>
      <c r="D8" s="9" t="s">
        <v>107</v>
      </c>
      <c r="E8" s="3" t="s">
        <v>446</v>
      </c>
      <c r="F8" s="9"/>
      <c r="G8" s="9"/>
      <c r="H8" s="9" t="s">
        <v>74</v>
      </c>
      <c r="I8" s="9" t="s">
        <v>75</v>
      </c>
      <c r="J8" s="4" t="s">
        <v>447</v>
      </c>
      <c r="K8" s="9"/>
      <c r="L8" s="9"/>
      <c r="M8" s="9"/>
      <c r="N8" s="9"/>
    </row>
    <row r="9" spans="1:14" s="2" customFormat="1">
      <c r="A9" s="9" t="s">
        <v>53</v>
      </c>
      <c r="B9" t="str">
        <f>VLOOKUP(D9,'Document TermDesign Phase Key'!$A$1:$C$22,3,FALSE)</f>
        <v>Design / Estimate / Bid</v>
      </c>
      <c r="C9" t="str">
        <f>VLOOKUP(D9,'Document TermDesign Phase Key'!$A$1:$C$22,2,FALSE)</f>
        <v>Application Guide</v>
      </c>
      <c r="D9" s="9" t="s">
        <v>107</v>
      </c>
      <c r="E9" s="3" t="s">
        <v>448</v>
      </c>
      <c r="F9" s="9"/>
      <c r="G9" s="9"/>
      <c r="H9" s="9" t="s">
        <v>74</v>
      </c>
      <c r="I9" s="9" t="s">
        <v>75</v>
      </c>
      <c r="J9" s="4" t="s">
        <v>142</v>
      </c>
      <c r="K9" s="9"/>
      <c r="L9" s="9"/>
      <c r="M9" s="9"/>
      <c r="N9" s="9"/>
    </row>
    <row r="10" spans="1:14" s="2" customFormat="1">
      <c r="A10" s="9" t="s">
        <v>53</v>
      </c>
      <c r="B10" t="str">
        <f>VLOOKUP(D10,'Document TermDesign Phase Key'!$A$1:$C$22,3,FALSE)</f>
        <v>Design / Estimate / Bid</v>
      </c>
      <c r="C10" t="str">
        <f>VLOOKUP(D10,'Document TermDesign Phase Key'!$A$1:$C$22,2,FALSE)</f>
        <v>Application Guide</v>
      </c>
      <c r="D10" s="9" t="s">
        <v>107</v>
      </c>
      <c r="E10" s="3" t="s">
        <v>407</v>
      </c>
      <c r="F10" s="9"/>
      <c r="G10" s="9"/>
      <c r="H10" s="9" t="s">
        <v>74</v>
      </c>
      <c r="I10" s="9" t="s">
        <v>75</v>
      </c>
      <c r="J10" s="6" t="s">
        <v>395</v>
      </c>
      <c r="K10" s="9"/>
      <c r="L10" s="9"/>
      <c r="M10" s="9"/>
      <c r="N10" s="9"/>
    </row>
    <row r="11" spans="1:14" s="2" customFormat="1">
      <c r="A11" s="9" t="s">
        <v>53</v>
      </c>
      <c r="B11" t="str">
        <f>VLOOKUP(D11,'Document TermDesign Phase Key'!$A$1:$C$22,3,FALSE)</f>
        <v>Design / Estimate / Bid</v>
      </c>
      <c r="C11" t="str">
        <f>VLOOKUP(D11,'Document TermDesign Phase Key'!$A$1:$C$22,2,FALSE)</f>
        <v>Application Guide</v>
      </c>
      <c r="D11" s="9" t="s">
        <v>107</v>
      </c>
      <c r="E11" s="3" t="s">
        <v>505</v>
      </c>
      <c r="F11" s="9"/>
      <c r="G11" s="9"/>
      <c r="H11" s="9" t="s">
        <v>74</v>
      </c>
      <c r="I11" s="9" t="s">
        <v>75</v>
      </c>
      <c r="J11" s="4" t="s">
        <v>144</v>
      </c>
      <c r="K11" s="9"/>
      <c r="L11" s="9"/>
      <c r="M11" s="9"/>
      <c r="N11" s="9"/>
    </row>
    <row r="12" spans="1:14" s="2" customFormat="1">
      <c r="A12" s="9" t="s">
        <v>53</v>
      </c>
      <c r="B12" t="str">
        <f>VLOOKUP(D12,'Document TermDesign Phase Key'!$A$1:$C$22,3,FALSE)</f>
        <v>Design / Estimate / Bid</v>
      </c>
      <c r="C12" t="str">
        <f>VLOOKUP(D12,'Document TermDesign Phase Key'!$A$1:$C$22,2,FALSE)</f>
        <v>Application Guide</v>
      </c>
      <c r="D12" s="9" t="s">
        <v>107</v>
      </c>
      <c r="E12" s="3" t="s">
        <v>506</v>
      </c>
      <c r="F12" s="9"/>
      <c r="G12" s="9"/>
      <c r="H12" s="9" t="s">
        <v>74</v>
      </c>
      <c r="I12" s="9" t="s">
        <v>75</v>
      </c>
      <c r="J12" s="4" t="s">
        <v>454</v>
      </c>
      <c r="K12" s="9"/>
      <c r="L12" s="9"/>
      <c r="M12" s="9"/>
      <c r="N12" s="9"/>
    </row>
    <row r="13" spans="1:14" s="2" customFormat="1">
      <c r="A13" s="9" t="s">
        <v>53</v>
      </c>
      <c r="B13" t="str">
        <f>VLOOKUP(D13,'Document TermDesign Phase Key'!$A$1:$C$22,3,FALSE)</f>
        <v>Design / Estimate / Bid</v>
      </c>
      <c r="C13" t="str">
        <f>VLOOKUP(D13,'Document TermDesign Phase Key'!$A$1:$C$22,2,FALSE)</f>
        <v>Application Guide</v>
      </c>
      <c r="D13" s="9" t="s">
        <v>107</v>
      </c>
      <c r="E13" s="3" t="s">
        <v>430</v>
      </c>
      <c r="F13" s="9"/>
      <c r="G13" s="9"/>
      <c r="H13" s="9" t="s">
        <v>74</v>
      </c>
      <c r="I13" s="9" t="s">
        <v>75</v>
      </c>
      <c r="J13" s="4" t="s">
        <v>431</v>
      </c>
      <c r="K13" s="9"/>
      <c r="L13" s="9"/>
      <c r="M13" s="9"/>
      <c r="N13" s="9"/>
    </row>
    <row r="14" spans="1:14" s="2" customFormat="1">
      <c r="A14" s="9" t="s">
        <v>53</v>
      </c>
      <c r="B14" t="str">
        <f>VLOOKUP(D14,'Document TermDesign Phase Key'!$A$1:$C$22,3,FALSE)</f>
        <v>Design / Estimate / Bid</v>
      </c>
      <c r="C14" t="str">
        <f>VLOOKUP(D14,'Document TermDesign Phase Key'!$A$1:$C$22,2,FALSE)</f>
        <v>Application Guide</v>
      </c>
      <c r="D14" s="9" t="s">
        <v>107</v>
      </c>
      <c r="E14" s="3" t="s">
        <v>428</v>
      </c>
      <c r="F14" s="9"/>
      <c r="G14" s="9"/>
      <c r="H14" s="9" t="s">
        <v>74</v>
      </c>
      <c r="I14" s="9" t="s">
        <v>75</v>
      </c>
      <c r="J14" s="4" t="s">
        <v>507</v>
      </c>
      <c r="K14" s="9"/>
      <c r="L14" s="9"/>
      <c r="M14" s="9"/>
      <c r="N14" s="9"/>
    </row>
    <row r="15" spans="1:14" s="2" customFormat="1">
      <c r="A15" s="9" t="s">
        <v>53</v>
      </c>
      <c r="B15" t="str">
        <f>VLOOKUP(D15,'Document TermDesign Phase Key'!$A$1:$C$22,3,FALSE)</f>
        <v>Design / Estimate / Bid</v>
      </c>
      <c r="C15" t="str">
        <f>VLOOKUP(D15,'Document TermDesign Phase Key'!$A$1:$C$22,2,FALSE)</f>
        <v>Application Guide</v>
      </c>
      <c r="D15" s="9" t="s">
        <v>107</v>
      </c>
      <c r="E15" s="3" t="s">
        <v>426</v>
      </c>
      <c r="F15" s="9"/>
      <c r="G15" s="9"/>
      <c r="H15" s="9" t="s">
        <v>74</v>
      </c>
      <c r="I15" s="9" t="s">
        <v>75</v>
      </c>
      <c r="J15" s="4" t="s">
        <v>427</v>
      </c>
      <c r="K15" s="9"/>
      <c r="L15" s="9"/>
      <c r="M15" s="9"/>
      <c r="N15" s="9"/>
    </row>
    <row r="16" spans="1:14" s="2" customFormat="1">
      <c r="A16" s="9" t="s">
        <v>53</v>
      </c>
      <c r="B16" t="str">
        <f>VLOOKUP(D16,'Document TermDesign Phase Key'!$A$1:$C$22,3,FALSE)</f>
        <v>Design / Estimate / Bid</v>
      </c>
      <c r="C16" t="str">
        <f>VLOOKUP(D16,'Document TermDesign Phase Key'!$A$1:$C$22,2,FALSE)</f>
        <v>Application Guide</v>
      </c>
      <c r="D16" s="9" t="s">
        <v>107</v>
      </c>
      <c r="E16" s="3" t="s">
        <v>467</v>
      </c>
      <c r="F16" s="9"/>
      <c r="G16" s="9"/>
      <c r="H16" s="9" t="s">
        <v>74</v>
      </c>
      <c r="I16" s="9" t="s">
        <v>75</v>
      </c>
      <c r="J16" s="4" t="s">
        <v>425</v>
      </c>
      <c r="K16" s="9"/>
      <c r="L16" s="9"/>
      <c r="M16" s="9"/>
      <c r="N16" s="9"/>
    </row>
    <row r="17" spans="1:10" s="2" customFormat="1">
      <c r="A17" s="9" t="s">
        <v>53</v>
      </c>
      <c r="B17" t="str">
        <f>VLOOKUP(D17,'Document TermDesign Phase Key'!$A$1:$C$22,3,FALSE)</f>
        <v>Design / Estimate / Bid</v>
      </c>
      <c r="C17" t="str">
        <f>VLOOKUP(D17,'Document TermDesign Phase Key'!$A$1:$C$22,2,FALSE)</f>
        <v>Application Guide</v>
      </c>
      <c r="D17" s="9" t="s">
        <v>107</v>
      </c>
      <c r="E17" s="3" t="s">
        <v>423</v>
      </c>
      <c r="F17" s="9"/>
      <c r="G17" s="9"/>
      <c r="H17" s="9" t="s">
        <v>74</v>
      </c>
      <c r="I17" s="9" t="s">
        <v>75</v>
      </c>
      <c r="J17" s="4" t="s">
        <v>140</v>
      </c>
    </row>
    <row r="18" spans="1:10" s="2" customFormat="1">
      <c r="A18" s="9" t="s">
        <v>53</v>
      </c>
      <c r="B18" t="str">
        <f>VLOOKUP(D18,'Document TermDesign Phase Key'!$A$1:$C$22,3,FALSE)</f>
        <v>Market and Competition</v>
      </c>
      <c r="C18" t="str">
        <f>VLOOKUP(D18,'Document TermDesign Phase Key'!$A$1:$C$22,2,FALSE)</f>
        <v>Case Studies</v>
      </c>
      <c r="D18" s="9" t="s">
        <v>303</v>
      </c>
      <c r="E18" s="3" t="s">
        <v>508</v>
      </c>
      <c r="F18" s="9"/>
      <c r="G18" s="9"/>
      <c r="H18" s="9" t="s">
        <v>74</v>
      </c>
      <c r="I18" s="9" t="s">
        <v>75</v>
      </c>
      <c r="J18" s="6" t="s">
        <v>395</v>
      </c>
    </row>
    <row r="19" spans="1:10" s="2" customFormat="1">
      <c r="A19" s="9" t="s">
        <v>53</v>
      </c>
      <c r="B19" t="str">
        <f>VLOOKUP(D19,'Document TermDesign Phase Key'!$A$1:$C$22,3,FALSE)</f>
        <v>Market and Competition</v>
      </c>
      <c r="C19" t="str">
        <f>VLOOKUP(D19,'Document TermDesign Phase Key'!$A$1:$C$22,2,FALSE)</f>
        <v>Case Studies</v>
      </c>
      <c r="D19" s="9" t="s">
        <v>303</v>
      </c>
      <c r="E19" s="3" t="s">
        <v>509</v>
      </c>
      <c r="F19" s="9"/>
      <c r="G19" s="9"/>
      <c r="H19" s="9" t="s">
        <v>74</v>
      </c>
      <c r="I19" s="9" t="s">
        <v>75</v>
      </c>
      <c r="J19" s="6" t="s">
        <v>395</v>
      </c>
    </row>
    <row r="20" spans="1:10" s="2" customFormat="1">
      <c r="A20" s="9" t="s">
        <v>53</v>
      </c>
      <c r="B20" t="str">
        <f>VLOOKUP(D20,'Document TermDesign Phase Key'!$A$1:$C$22,3,FALSE)</f>
        <v>Market and Competition</v>
      </c>
      <c r="C20" t="str">
        <f>VLOOKUP(D20,'Document TermDesign Phase Key'!$A$1:$C$22,2,FALSE)</f>
        <v>Case Studies</v>
      </c>
      <c r="D20" s="9" t="s">
        <v>303</v>
      </c>
      <c r="E20" s="3" t="s">
        <v>510</v>
      </c>
      <c r="F20" s="9"/>
      <c r="G20" s="9"/>
      <c r="H20" s="9" t="s">
        <v>74</v>
      </c>
      <c r="I20" s="9" t="s">
        <v>75</v>
      </c>
      <c r="J20" s="6" t="s">
        <v>395</v>
      </c>
    </row>
    <row r="21" spans="1:10" s="2" customFormat="1">
      <c r="A21" s="9" t="s">
        <v>53</v>
      </c>
      <c r="B21" t="str">
        <f>VLOOKUP(D21,'Document TermDesign Phase Key'!$A$1:$C$22,3,FALSE)</f>
        <v>Market and Competition</v>
      </c>
      <c r="C21" t="str">
        <f>VLOOKUP(D21,'Document TermDesign Phase Key'!$A$1:$C$22,2,FALSE)</f>
        <v>Competitive Comparison / Battle card</v>
      </c>
      <c r="D21" s="9" t="s">
        <v>116</v>
      </c>
      <c r="E21" s="3" t="s">
        <v>511</v>
      </c>
      <c r="F21" s="9"/>
      <c r="G21" s="9"/>
      <c r="H21" s="9" t="s">
        <v>74</v>
      </c>
      <c r="I21" s="9" t="s">
        <v>75</v>
      </c>
      <c r="J21" s="4" t="s">
        <v>512</v>
      </c>
    </row>
    <row r="22" spans="1:10" s="2" customFormat="1">
      <c r="A22" s="9" t="s">
        <v>53</v>
      </c>
      <c r="B22" t="str">
        <f>VLOOKUP(D22,'Document TermDesign Phase Key'!$A$1:$C$22,3,FALSE)</f>
        <v>Design / Estimate / Bid</v>
      </c>
      <c r="C22" t="str">
        <f>VLOOKUP(D22,'Document TermDesign Phase Key'!$A$1:$C$22,2,FALSE)</f>
        <v>Customer Presentation</v>
      </c>
      <c r="D22" s="9" t="s">
        <v>199</v>
      </c>
      <c r="E22" s="3" t="s">
        <v>416</v>
      </c>
      <c r="F22" s="9"/>
      <c r="G22" s="9"/>
      <c r="H22" s="9" t="s">
        <v>74</v>
      </c>
      <c r="I22" s="9" t="s">
        <v>75</v>
      </c>
      <c r="J22" s="4" t="s">
        <v>295</v>
      </c>
    </row>
    <row r="23" spans="1:10" s="2" customFormat="1">
      <c r="A23" s="9" t="s">
        <v>53</v>
      </c>
      <c r="B23" t="str">
        <f>VLOOKUP(D23,'Document TermDesign Phase Key'!$A$1:$C$22,3,FALSE)</f>
        <v>Design / Estimate / Bid</v>
      </c>
      <c r="C23" t="str">
        <f>VLOOKUP(D23,'Document TermDesign Phase Key'!$A$1:$C$22,2,FALSE)</f>
        <v>Engineering Guide</v>
      </c>
      <c r="D23" s="9" t="s">
        <v>77</v>
      </c>
      <c r="E23" s="3" t="s">
        <v>513</v>
      </c>
      <c r="F23" s="9"/>
      <c r="G23" s="9"/>
      <c r="H23" s="9" t="s">
        <v>74</v>
      </c>
      <c r="I23" s="9" t="s">
        <v>75</v>
      </c>
      <c r="J23" s="4" t="s">
        <v>514</v>
      </c>
    </row>
    <row r="24" spans="1:10" s="2" customFormat="1">
      <c r="A24" s="9" t="s">
        <v>53</v>
      </c>
      <c r="B24" t="str">
        <f>VLOOKUP(D24,'Document TermDesign Phase Key'!$A$1:$C$22,3,FALSE)</f>
        <v>Design / Estimate / Bid</v>
      </c>
      <c r="C24" t="str">
        <f>VLOOKUP(D24,'Document TermDesign Phase Key'!$A$1:$C$22,2,FALSE)</f>
        <v>Engineering Guide</v>
      </c>
      <c r="D24" s="9" t="s">
        <v>77</v>
      </c>
      <c r="E24" s="3" t="s">
        <v>515</v>
      </c>
      <c r="F24" s="9"/>
      <c r="G24" s="9"/>
      <c r="H24" s="9" t="s">
        <v>74</v>
      </c>
      <c r="I24" s="9" t="s">
        <v>75</v>
      </c>
      <c r="J24" s="6" t="s">
        <v>395</v>
      </c>
    </row>
    <row r="25" spans="1:10" s="2" customFormat="1">
      <c r="A25" s="9" t="s">
        <v>53</v>
      </c>
      <c r="B25" t="str">
        <f>VLOOKUP(D25,'Document TermDesign Phase Key'!$A$1:$C$22,3,FALSE)</f>
        <v>Design / Estimate / Bid</v>
      </c>
      <c r="C25" t="str">
        <f>VLOOKUP(D25,'Document TermDesign Phase Key'!$A$1:$C$22,2,FALSE)</f>
        <v>Engineering Guide</v>
      </c>
      <c r="D25" s="9" t="s">
        <v>77</v>
      </c>
      <c r="E25" s="3" t="s">
        <v>516</v>
      </c>
      <c r="F25" s="9"/>
      <c r="G25" s="9"/>
      <c r="H25" s="9" t="s">
        <v>74</v>
      </c>
      <c r="I25" s="9" t="s">
        <v>75</v>
      </c>
      <c r="J25" s="4" t="s">
        <v>330</v>
      </c>
    </row>
    <row r="26" spans="1:10" s="2" customFormat="1">
      <c r="A26" s="9" t="s">
        <v>53</v>
      </c>
      <c r="B26" t="str">
        <f>VLOOKUP(D26,'Document TermDesign Phase Key'!$A$1:$C$22,3,FALSE)</f>
        <v>News Feed</v>
      </c>
      <c r="C26" t="str">
        <f>VLOOKUP(D26,'Document TermDesign Phase Key'!$A$1:$C$22,2,FALSE)</f>
        <v>Marketing Update</v>
      </c>
      <c r="D26" s="9" t="s">
        <v>118</v>
      </c>
      <c r="E26" s="3" t="s">
        <v>411</v>
      </c>
      <c r="F26" s="9"/>
      <c r="G26" s="9"/>
      <c r="H26" s="9" t="s">
        <v>74</v>
      </c>
      <c r="I26" s="9" t="s">
        <v>75</v>
      </c>
      <c r="J26" s="4" t="s">
        <v>197</v>
      </c>
    </row>
    <row r="27" spans="1:10" s="2" customFormat="1">
      <c r="A27" s="9" t="s">
        <v>53</v>
      </c>
      <c r="B27" t="str">
        <f>VLOOKUP(D27,'Document TermDesign Phase Key'!$A$1:$C$22,3,FALSE)</f>
        <v>News Feed</v>
      </c>
      <c r="C27" t="str">
        <f>VLOOKUP(D27,'Document TermDesign Phase Key'!$A$1:$C$22,2,FALSE)</f>
        <v>Marketing Update</v>
      </c>
      <c r="D27" s="9" t="s">
        <v>118</v>
      </c>
      <c r="E27" s="3" t="s">
        <v>437</v>
      </c>
      <c r="F27" s="9"/>
      <c r="G27" s="9"/>
      <c r="H27" s="9" t="s">
        <v>74</v>
      </c>
      <c r="I27" s="9" t="s">
        <v>75</v>
      </c>
      <c r="J27" s="4" t="s">
        <v>250</v>
      </c>
    </row>
    <row r="28" spans="1:10" s="2" customFormat="1">
      <c r="A28" s="9" t="s">
        <v>53</v>
      </c>
      <c r="B28" t="str">
        <f>VLOOKUP(D28,'Document TermDesign Phase Key'!$A$1:$C$22,3,FALSE)</f>
        <v>News Feed</v>
      </c>
      <c r="C28" t="str">
        <f>VLOOKUP(D28,'Document TermDesign Phase Key'!$A$1:$C$22,2,FALSE)</f>
        <v>Marketing Update</v>
      </c>
      <c r="D28" s="9" t="s">
        <v>118</v>
      </c>
      <c r="E28" s="3" t="s">
        <v>441</v>
      </c>
      <c r="F28" s="9"/>
      <c r="G28" s="9"/>
      <c r="H28" s="9" t="s">
        <v>74</v>
      </c>
      <c r="I28" s="9" t="s">
        <v>75</v>
      </c>
      <c r="J28" s="4" t="s">
        <v>320</v>
      </c>
    </row>
    <row r="29" spans="1:10" s="2" customFormat="1">
      <c r="A29" s="9" t="s">
        <v>53</v>
      </c>
      <c r="B29" t="str">
        <f>VLOOKUP(D29,'Document TermDesign Phase Key'!$A$1:$C$22,3,FALSE)</f>
        <v>News Feed</v>
      </c>
      <c r="C29" t="str">
        <f>VLOOKUP(D29,'Document TermDesign Phase Key'!$A$1:$C$22,2,FALSE)</f>
        <v>Marketing Update</v>
      </c>
      <c r="D29" s="9" t="s">
        <v>118</v>
      </c>
      <c r="E29" s="3" t="s">
        <v>442</v>
      </c>
      <c r="F29" s="9"/>
      <c r="G29" s="9"/>
      <c r="H29" s="9" t="s">
        <v>74</v>
      </c>
      <c r="I29" s="9" t="s">
        <v>75</v>
      </c>
      <c r="J29" s="4" t="s">
        <v>321</v>
      </c>
    </row>
    <row r="30" spans="1:10" s="2" customFormat="1">
      <c r="A30" s="9" t="s">
        <v>53</v>
      </c>
      <c r="B30" t="str">
        <f>VLOOKUP(D30,'Document TermDesign Phase Key'!$A$1:$C$22,3,FALSE)</f>
        <v>News Feed</v>
      </c>
      <c r="C30" t="str">
        <f>VLOOKUP(D30,'Document TermDesign Phase Key'!$A$1:$C$22,2,FALSE)</f>
        <v>Marketing Update</v>
      </c>
      <c r="D30" s="9" t="s">
        <v>118</v>
      </c>
      <c r="E30" s="3" t="s">
        <v>443</v>
      </c>
      <c r="F30" s="9"/>
      <c r="G30" s="9"/>
      <c r="H30" s="9" t="s">
        <v>74</v>
      </c>
      <c r="I30" s="9" t="s">
        <v>75</v>
      </c>
      <c r="J30" s="4" t="s">
        <v>153</v>
      </c>
    </row>
    <row r="31" spans="1:10" s="2" customFormat="1">
      <c r="A31" s="9" t="s">
        <v>53</v>
      </c>
      <c r="B31" t="str">
        <f>VLOOKUP(D31,'Document TermDesign Phase Key'!$A$1:$C$22,3,FALSE)</f>
        <v>News Feed</v>
      </c>
      <c r="C31" t="str">
        <f>VLOOKUP(D31,'Document TermDesign Phase Key'!$A$1:$C$22,2,FALSE)</f>
        <v>Marketing Update</v>
      </c>
      <c r="D31" s="9" t="s">
        <v>118</v>
      </c>
      <c r="E31" s="3" t="s">
        <v>412</v>
      </c>
      <c r="F31" s="9"/>
      <c r="G31" s="9"/>
      <c r="H31" s="9" t="s">
        <v>74</v>
      </c>
      <c r="I31" s="9" t="s">
        <v>75</v>
      </c>
      <c r="J31" s="4" t="s">
        <v>123</v>
      </c>
    </row>
    <row r="32" spans="1:10" s="2" customFormat="1">
      <c r="A32" s="9" t="s">
        <v>53</v>
      </c>
      <c r="B32" t="str">
        <f>VLOOKUP(D32,'Document TermDesign Phase Key'!$A$1:$C$22,3,FALSE)</f>
        <v>News Feed</v>
      </c>
      <c r="C32" t="str">
        <f>VLOOKUP(D32,'Document TermDesign Phase Key'!$A$1:$C$22,2,FALSE)</f>
        <v>Marketing Update</v>
      </c>
      <c r="D32" s="9" t="s">
        <v>118</v>
      </c>
      <c r="E32" s="3" t="s">
        <v>486</v>
      </c>
      <c r="F32" s="9"/>
      <c r="G32" s="9"/>
      <c r="H32" s="9" t="s">
        <v>74</v>
      </c>
      <c r="I32" s="9" t="s">
        <v>75</v>
      </c>
      <c r="J32" s="6" t="s">
        <v>395</v>
      </c>
    </row>
    <row r="33" spans="1:14" s="2" customFormat="1">
      <c r="A33" s="9" t="s">
        <v>53</v>
      </c>
      <c r="B33" t="str">
        <f>VLOOKUP(D33,'Document TermDesign Phase Key'!$A$1:$C$22,3,FALSE)</f>
        <v>News Feed</v>
      </c>
      <c r="C33" t="str">
        <f>VLOOKUP(D33,'Document TermDesign Phase Key'!$A$1:$C$22,2,FALSE)</f>
        <v>Marketing Update</v>
      </c>
      <c r="D33" s="9" t="s">
        <v>118</v>
      </c>
      <c r="E33" s="3" t="s">
        <v>440</v>
      </c>
      <c r="F33" s="9"/>
      <c r="G33" s="9"/>
      <c r="H33" s="9" t="s">
        <v>74</v>
      </c>
      <c r="I33" s="9" t="s">
        <v>75</v>
      </c>
      <c r="J33" s="6" t="s">
        <v>395</v>
      </c>
      <c r="K33" s="9"/>
      <c r="L33" s="9"/>
      <c r="M33" s="9"/>
      <c r="N33" s="9"/>
    </row>
    <row r="34" spans="1:14" s="2" customFormat="1">
      <c r="A34" s="9" t="s">
        <v>53</v>
      </c>
      <c r="B34" t="str">
        <f>VLOOKUP(D34,'Document TermDesign Phase Key'!$A$1:$C$22,3,FALSE)</f>
        <v>News Feed</v>
      </c>
      <c r="C34" t="str">
        <f>VLOOKUP(D34,'Document TermDesign Phase Key'!$A$1:$C$22,2,FALSE)</f>
        <v>Marketing Update</v>
      </c>
      <c r="D34" s="9" t="s">
        <v>118</v>
      </c>
      <c r="E34" s="3" t="s">
        <v>417</v>
      </c>
      <c r="F34" s="9"/>
      <c r="G34" s="9"/>
      <c r="H34" s="9" t="s">
        <v>74</v>
      </c>
      <c r="I34" s="9" t="s">
        <v>75</v>
      </c>
      <c r="J34" s="4" t="s">
        <v>128</v>
      </c>
      <c r="K34" s="9"/>
      <c r="L34" s="9"/>
      <c r="M34" s="9"/>
      <c r="N34" s="9"/>
    </row>
    <row r="35" spans="1:14" s="2" customFormat="1">
      <c r="A35" s="9" t="s">
        <v>53</v>
      </c>
      <c r="B35" t="str">
        <f>VLOOKUP(D35,'Document TermDesign Phase Key'!$A$1:$C$22,3,FALSE)</f>
        <v>Design / Estimate / Bid</v>
      </c>
      <c r="C35" t="str">
        <f>VLOOKUP(D35,'Document TermDesign Phase Key'!$A$1:$C$22,2,FALSE)</f>
        <v>Sales Brochure</v>
      </c>
      <c r="D35" s="9" t="s">
        <v>134</v>
      </c>
      <c r="E35" s="3" t="s">
        <v>517</v>
      </c>
      <c r="F35" s="9"/>
      <c r="G35" s="9"/>
      <c r="H35" s="9" t="s">
        <v>74</v>
      </c>
      <c r="I35" s="9" t="s">
        <v>75</v>
      </c>
      <c r="J35" s="4" t="s">
        <v>153</v>
      </c>
      <c r="K35" s="9"/>
      <c r="L35" s="9"/>
      <c r="M35" s="9"/>
      <c r="N35" s="9"/>
    </row>
    <row r="36" spans="1:14" s="2" customFormat="1">
      <c r="A36" s="9" t="s">
        <v>53</v>
      </c>
      <c r="B36" t="str">
        <f>VLOOKUP(D36,'Document TermDesign Phase Key'!$A$1:$C$22,3,FALSE)</f>
        <v>Design / Estimate / Bid</v>
      </c>
      <c r="C36" t="str">
        <f>VLOOKUP(D36,'Document TermDesign Phase Key'!$A$1:$C$22,2,FALSE)</f>
        <v>Sales Brochure</v>
      </c>
      <c r="D36" s="9" t="s">
        <v>134</v>
      </c>
      <c r="E36" s="3" t="s">
        <v>445</v>
      </c>
      <c r="F36" s="9"/>
      <c r="G36" s="9"/>
      <c r="H36" s="9" t="s">
        <v>74</v>
      </c>
      <c r="I36" s="9" t="s">
        <v>75</v>
      </c>
      <c r="J36" s="4" t="s">
        <v>155</v>
      </c>
      <c r="K36" s="9"/>
      <c r="L36" s="9"/>
      <c r="M36" s="9"/>
      <c r="N36" s="9"/>
    </row>
    <row r="37" spans="1:14" s="2" customFormat="1">
      <c r="A37" s="9" t="s">
        <v>53</v>
      </c>
      <c r="B37" t="str">
        <f>VLOOKUP(D37,'Document TermDesign Phase Key'!$A$1:$C$22,3,FALSE)</f>
        <v>Design / Estimate / Bid</v>
      </c>
      <c r="C37" t="str">
        <f>VLOOKUP(D37,'Document TermDesign Phase Key'!$A$1:$C$22,2,FALSE)</f>
        <v>Sales Brochure</v>
      </c>
      <c r="D37" s="9" t="s">
        <v>134</v>
      </c>
      <c r="E37" s="3" t="s">
        <v>439</v>
      </c>
      <c r="F37" s="9"/>
      <c r="G37" s="9"/>
      <c r="H37" s="9" t="s">
        <v>74</v>
      </c>
      <c r="I37" s="9" t="s">
        <v>75</v>
      </c>
      <c r="J37" s="6" t="s">
        <v>395</v>
      </c>
      <c r="K37" s="9"/>
      <c r="L37" s="9"/>
      <c r="M37" s="9"/>
      <c r="N37" s="9"/>
    </row>
    <row r="38" spans="1:14" s="2" customFormat="1">
      <c r="A38" s="9" t="s">
        <v>53</v>
      </c>
      <c r="B38" t="str">
        <f>VLOOKUP(D38,'Document TermDesign Phase Key'!$A$1:$C$22,3,FALSE)</f>
        <v>Selection and Tools</v>
      </c>
      <c r="C38" t="str">
        <f>VLOOKUP(D38,'Document TermDesign Phase Key'!$A$1:$C$22,2,FALSE)</f>
        <v>Software &amp; Selection Guide</v>
      </c>
      <c r="D38" s="9" t="s">
        <v>112</v>
      </c>
      <c r="E38" s="3" t="s">
        <v>518</v>
      </c>
      <c r="F38" s="9"/>
      <c r="G38" s="9"/>
      <c r="H38" s="9" t="s">
        <v>74</v>
      </c>
      <c r="I38" s="9" t="s">
        <v>75</v>
      </c>
      <c r="J38" s="4" t="s">
        <v>132</v>
      </c>
      <c r="K38" s="9"/>
      <c r="L38" s="9"/>
      <c r="M38" s="9"/>
      <c r="N38" s="9"/>
    </row>
    <row r="39" spans="1:14" s="2" customFormat="1">
      <c r="A39" s="9" t="s">
        <v>53</v>
      </c>
      <c r="B39" t="str">
        <f>VLOOKUP(D39,'Document TermDesign Phase Key'!$A$1:$C$22,3,FALSE)</f>
        <v>Design / Estimate / Bid</v>
      </c>
      <c r="C39" t="str">
        <f>VLOOKUP(D39,'Document TermDesign Phase Key'!$A$1:$C$22,2,FALSE)</f>
        <v>Technical Data Sheets</v>
      </c>
      <c r="D39" s="9" t="s">
        <v>71</v>
      </c>
      <c r="E39" s="3" t="s">
        <v>129</v>
      </c>
      <c r="F39" s="9"/>
      <c r="G39" s="9"/>
      <c r="H39" s="9" t="s">
        <v>74</v>
      </c>
      <c r="I39" s="9" t="s">
        <v>75</v>
      </c>
      <c r="J39" s="6" t="s">
        <v>395</v>
      </c>
      <c r="K39" s="9"/>
      <c r="L39" s="9"/>
      <c r="M39" s="9"/>
      <c r="N39" s="9"/>
    </row>
    <row r="40" spans="1:14" s="2" customFormat="1">
      <c r="A40" s="9" t="s">
        <v>53</v>
      </c>
      <c r="B40" t="str">
        <f>VLOOKUP(D40,'Document TermDesign Phase Key'!$A$1:$C$22,3,FALSE)</f>
        <v>Design / Estimate / Bid</v>
      </c>
      <c r="C40" t="str">
        <f>VLOOKUP(D40,'Document TermDesign Phase Key'!$A$1:$C$22,2,FALSE)</f>
        <v>Technical Data Sheets</v>
      </c>
      <c r="D40" s="9" t="s">
        <v>71</v>
      </c>
      <c r="E40" s="3" t="s">
        <v>421</v>
      </c>
      <c r="F40" s="9"/>
      <c r="G40" s="9"/>
      <c r="H40" s="9" t="s">
        <v>74</v>
      </c>
      <c r="I40" s="9" t="s">
        <v>75</v>
      </c>
      <c r="J40" s="4" t="s">
        <v>138</v>
      </c>
      <c r="K40" s="9"/>
      <c r="L40" s="9"/>
      <c r="M40" s="9"/>
      <c r="N40" s="9"/>
    </row>
    <row r="41" spans="1:14" s="2" customFormat="1">
      <c r="A41" s="9" t="s">
        <v>53</v>
      </c>
      <c r="B41" t="str">
        <f>VLOOKUP(D41,'Document TermDesign Phase Key'!$A$1:$C$22,3,FALSE)</f>
        <v>Design / Estimate / Bid</v>
      </c>
      <c r="C41" t="str">
        <f>VLOOKUP(D41,'Document TermDesign Phase Key'!$A$1:$C$22,2,FALSE)</f>
        <v>Technical Data Sheets</v>
      </c>
      <c r="D41" s="9" t="s">
        <v>71</v>
      </c>
      <c r="E41" s="3" t="s">
        <v>519</v>
      </c>
      <c r="F41" s="9"/>
      <c r="G41" s="9"/>
      <c r="H41" s="9" t="s">
        <v>74</v>
      </c>
      <c r="I41" s="9" t="s">
        <v>75</v>
      </c>
      <c r="J41" s="4" t="s">
        <v>514</v>
      </c>
      <c r="K41" s="9"/>
      <c r="L41" s="9"/>
      <c r="M41" s="9"/>
      <c r="N41" s="9"/>
    </row>
    <row r="42" spans="1:14" s="2" customFormat="1">
      <c r="A42" s="9" t="s">
        <v>53</v>
      </c>
      <c r="B42" t="str">
        <f>VLOOKUP(D42,'Document TermDesign Phase Key'!$A$1:$C$22,3,FALSE)</f>
        <v>Design / Estimate / Bid</v>
      </c>
      <c r="C42" t="str">
        <f>VLOOKUP(D42,'Document TermDesign Phase Key'!$A$1:$C$22,2,FALSE)</f>
        <v>Technical Data Sheets</v>
      </c>
      <c r="D42" s="9" t="s">
        <v>71</v>
      </c>
      <c r="E42" s="3" t="s">
        <v>520</v>
      </c>
      <c r="F42" s="9"/>
      <c r="G42" s="9"/>
      <c r="H42" s="9" t="s">
        <v>74</v>
      </c>
      <c r="I42" s="9" t="s">
        <v>75</v>
      </c>
      <c r="J42" s="6" t="s">
        <v>395</v>
      </c>
      <c r="K42" s="9"/>
      <c r="L42" s="9"/>
      <c r="M42" s="9"/>
      <c r="N42" s="9"/>
    </row>
    <row r="43" spans="1:14" s="2" customFormat="1">
      <c r="A43" s="9" t="s">
        <v>53</v>
      </c>
      <c r="B43" t="str">
        <f>VLOOKUP(D43,'Document TermDesign Phase Key'!$A$1:$C$22,3,FALSE)</f>
        <v>Design / Estimate / Bid</v>
      </c>
      <c r="C43" t="str">
        <f>VLOOKUP(D43,'Document TermDesign Phase Key'!$A$1:$C$22,2,FALSE)</f>
        <v>Technical Data Sheets</v>
      </c>
      <c r="D43" s="9" t="s">
        <v>71</v>
      </c>
      <c r="E43" s="3" t="s">
        <v>521</v>
      </c>
      <c r="F43" s="9"/>
      <c r="G43" s="9"/>
      <c r="H43" s="9" t="s">
        <v>74</v>
      </c>
      <c r="I43" s="9" t="s">
        <v>75</v>
      </c>
      <c r="J43" s="6" t="s">
        <v>395</v>
      </c>
      <c r="K43" s="9"/>
      <c r="L43" s="9"/>
      <c r="M43" s="9"/>
      <c r="N43" s="9"/>
    </row>
    <row r="44" spans="1:14" s="2" customFormat="1">
      <c r="A44" s="9" t="s">
        <v>53</v>
      </c>
      <c r="B44" t="str">
        <f>VLOOKUP(D44,'Document TermDesign Phase Key'!$A$1:$C$22,3,FALSE)</f>
        <v>Design / Estimate / Bid</v>
      </c>
      <c r="C44" t="str">
        <f>VLOOKUP(D44,'Document TermDesign Phase Key'!$A$1:$C$22,2,FALSE)</f>
        <v>Technical Data Sheets</v>
      </c>
      <c r="D44" s="9" t="s">
        <v>71</v>
      </c>
      <c r="E44" s="3" t="s">
        <v>522</v>
      </c>
      <c r="F44" s="9"/>
      <c r="G44" s="9"/>
      <c r="H44" s="9" t="s">
        <v>74</v>
      </c>
      <c r="I44" s="9" t="s">
        <v>75</v>
      </c>
      <c r="J44" s="4" t="s">
        <v>523</v>
      </c>
      <c r="K44" s="9"/>
      <c r="L44" s="9"/>
      <c r="M44" s="9"/>
      <c r="N44" s="9"/>
    </row>
    <row r="45" spans="1:14" s="2" customFormat="1">
      <c r="A45" s="9" t="s">
        <v>53</v>
      </c>
      <c r="B45" t="str">
        <f>VLOOKUP(D45,'Document TermDesign Phase Key'!$A$1:$C$22,3,FALSE)</f>
        <v>Design / Estimate / Bid</v>
      </c>
      <c r="C45" t="str">
        <f>VLOOKUP(D45,'Document TermDesign Phase Key'!$A$1:$C$22,2,FALSE)</f>
        <v>Technical Data Sheets</v>
      </c>
      <c r="D45" s="9" t="s">
        <v>71</v>
      </c>
      <c r="E45" s="3" t="s">
        <v>524</v>
      </c>
      <c r="F45" s="9"/>
      <c r="G45" s="9"/>
      <c r="H45" s="9" t="s">
        <v>74</v>
      </c>
      <c r="I45" s="9" t="s">
        <v>75</v>
      </c>
      <c r="J45" s="4" t="s">
        <v>138</v>
      </c>
      <c r="K45" s="9"/>
      <c r="L45" s="9"/>
      <c r="M45" s="9"/>
      <c r="N45" s="9"/>
    </row>
    <row r="46" spans="1:14" s="2" customFormat="1">
      <c r="A46" s="9" t="s">
        <v>53</v>
      </c>
      <c r="B46" t="str">
        <f>VLOOKUP(D46,'Document TermDesign Phase Key'!$A$1:$C$22,3,FALSE)</f>
        <v>Training</v>
      </c>
      <c r="C46" t="str">
        <f>VLOOKUP(D46,'Document TermDesign Phase Key'!$A$1:$C$22,2,FALSE)</f>
        <v>Training Videos</v>
      </c>
      <c r="D46" s="9" t="s">
        <v>124</v>
      </c>
      <c r="E46" s="3" t="s">
        <v>409</v>
      </c>
      <c r="F46" s="9"/>
      <c r="G46" s="9"/>
      <c r="H46" s="9" t="s">
        <v>74</v>
      </c>
      <c r="I46" s="9" t="s">
        <v>75</v>
      </c>
      <c r="J46" s="4" t="s">
        <v>410</v>
      </c>
      <c r="K46" s="9"/>
      <c r="L46" s="9"/>
      <c r="M46" s="9"/>
      <c r="N46" s="9"/>
    </row>
    <row r="47" spans="1:14" ht="20.45" thickBot="1">
      <c r="A47" s="124" t="s">
        <v>525</v>
      </c>
      <c r="B47" s="124"/>
      <c r="C47" s="124"/>
      <c r="D47" s="124"/>
      <c r="E47" s="124"/>
      <c r="F47" s="124"/>
      <c r="G47" s="124"/>
      <c r="H47" s="124"/>
      <c r="I47" s="124"/>
      <c r="J47" s="124"/>
      <c r="K47" s="124"/>
      <c r="L47" s="124"/>
      <c r="M47" s="124"/>
      <c r="N47" s="124"/>
    </row>
    <row r="48" spans="1:14" s="2" customFormat="1" ht="15" thickTop="1">
      <c r="A48" s="9"/>
      <c r="B48"/>
      <c r="C48"/>
      <c r="D48" s="9"/>
      <c r="E48" s="3"/>
      <c r="F48" s="9"/>
      <c r="G48" s="9"/>
      <c r="H48" s="9"/>
      <c r="I48" s="9"/>
      <c r="J48" s="4"/>
      <c r="K48" s="9"/>
      <c r="L48" s="9"/>
      <c r="M48" s="9"/>
      <c r="N48" s="9"/>
    </row>
    <row r="49" spans="2:10" s="2" customFormat="1">
      <c r="B49" s="9"/>
      <c r="C49" s="9"/>
      <c r="D49" s="9"/>
      <c r="E49" s="3"/>
      <c r="F49" s="9"/>
      <c r="G49" s="9"/>
      <c r="H49" s="9"/>
      <c r="I49" s="9"/>
      <c r="J49" s="4"/>
    </row>
    <row r="50" spans="2:10" s="2" customFormat="1">
      <c r="B50"/>
      <c r="C50"/>
      <c r="D50" s="9"/>
      <c r="E50" s="3"/>
      <c r="F50" s="9"/>
      <c r="G50" s="9"/>
      <c r="H50" s="9"/>
      <c r="I50" s="9"/>
      <c r="J50" s="4"/>
    </row>
    <row r="51" spans="2:10" s="2" customFormat="1">
      <c r="B51"/>
      <c r="C51"/>
      <c r="D51" s="9"/>
      <c r="E51" s="3"/>
      <c r="F51" s="9"/>
      <c r="G51" s="9"/>
      <c r="H51" s="9"/>
      <c r="I51" s="9"/>
      <c r="J51" s="9"/>
    </row>
    <row r="52" spans="2:10" s="2" customFormat="1">
      <c r="B52"/>
      <c r="C52"/>
      <c r="D52" s="9"/>
      <c r="E52" s="3"/>
      <c r="F52" s="9"/>
      <c r="G52" s="9"/>
      <c r="H52" s="9"/>
      <c r="I52" s="9"/>
      <c r="J52" s="9"/>
    </row>
    <row r="53" spans="2:10" s="2" customFormat="1">
      <c r="B53"/>
      <c r="C53"/>
      <c r="D53" s="9"/>
      <c r="E53" s="3"/>
      <c r="F53" s="9"/>
      <c r="G53" s="9"/>
      <c r="H53" s="9"/>
      <c r="I53" s="9"/>
      <c r="J53" s="9"/>
    </row>
    <row r="54" spans="2:10" s="2" customFormat="1">
      <c r="B54"/>
      <c r="C54"/>
      <c r="D54" s="9"/>
      <c r="E54" s="3"/>
      <c r="F54" s="9"/>
      <c r="G54" s="9"/>
      <c r="H54" s="9"/>
      <c r="I54" s="9"/>
      <c r="J54" s="9"/>
    </row>
    <row r="55" spans="2:10" s="2" customFormat="1">
      <c r="B55"/>
      <c r="C55"/>
      <c r="D55" s="9"/>
      <c r="E55" s="3"/>
      <c r="F55" s="9"/>
      <c r="G55" s="9"/>
      <c r="H55" s="9"/>
      <c r="I55" s="9"/>
      <c r="J55" s="9"/>
    </row>
    <row r="56" spans="2:10" s="2" customFormat="1">
      <c r="B56"/>
      <c r="C56"/>
      <c r="D56" s="9"/>
      <c r="E56" s="3"/>
      <c r="F56" s="9"/>
      <c r="G56" s="9"/>
      <c r="H56" s="9"/>
      <c r="I56" s="9"/>
      <c r="J56" s="9"/>
    </row>
    <row r="57" spans="2:10" s="2" customFormat="1">
      <c r="B57"/>
      <c r="C57"/>
      <c r="D57" s="9"/>
      <c r="E57" s="3"/>
      <c r="F57" s="9"/>
      <c r="G57" s="9"/>
      <c r="H57" s="9"/>
      <c r="I57" s="9"/>
      <c r="J57" s="9"/>
    </row>
    <row r="58" spans="2:10" s="2" customFormat="1">
      <c r="B58"/>
      <c r="C58"/>
      <c r="D58" s="9"/>
      <c r="E58" s="3"/>
      <c r="F58" s="9"/>
      <c r="G58" s="9"/>
      <c r="H58" s="9"/>
      <c r="I58" s="9"/>
      <c r="J58" s="9"/>
    </row>
    <row r="59" spans="2:10" s="2" customFormat="1">
      <c r="B59"/>
      <c r="C59"/>
      <c r="D59" s="9"/>
      <c r="E59" s="3"/>
      <c r="F59" s="9"/>
      <c r="G59" s="9"/>
      <c r="H59" s="9"/>
      <c r="I59" s="9"/>
      <c r="J59" s="9"/>
    </row>
    <row r="60" spans="2:10" s="2" customFormat="1">
      <c r="B60"/>
      <c r="C60"/>
      <c r="D60" s="9"/>
      <c r="E60" s="3"/>
      <c r="F60" s="9"/>
      <c r="G60" s="9"/>
      <c r="H60" s="9"/>
      <c r="I60" s="9"/>
      <c r="J60" s="9"/>
    </row>
    <row r="61" spans="2:10" s="2" customFormat="1">
      <c r="B61"/>
      <c r="C61"/>
      <c r="D61" s="9"/>
      <c r="E61" s="3"/>
      <c r="F61" s="9"/>
      <c r="G61" s="9"/>
      <c r="H61" s="9"/>
      <c r="I61" s="9"/>
      <c r="J61" s="9"/>
    </row>
    <row r="62" spans="2:10" s="2" customFormat="1">
      <c r="B62"/>
      <c r="C62"/>
      <c r="D62" s="9"/>
      <c r="E62" s="3"/>
      <c r="F62" s="9"/>
      <c r="G62" s="9"/>
      <c r="H62" s="9"/>
      <c r="I62" s="9"/>
      <c r="J62" s="9"/>
    </row>
    <row r="63" spans="2:10" s="2" customFormat="1">
      <c r="B63"/>
      <c r="C63"/>
      <c r="D63" s="9"/>
      <c r="E63" s="3"/>
      <c r="F63" s="9"/>
      <c r="G63" s="9"/>
      <c r="H63" s="9"/>
      <c r="I63" s="9"/>
      <c r="J63" s="9"/>
    </row>
    <row r="64" spans="2:10" s="2" customFormat="1">
      <c r="B64"/>
      <c r="C64"/>
      <c r="D64" s="9"/>
      <c r="E64" s="3"/>
      <c r="F64" s="9"/>
      <c r="G64" s="9"/>
      <c r="H64" s="9"/>
      <c r="I64" s="9"/>
      <c r="J64" s="9"/>
    </row>
    <row r="65" spans="2:8" s="2" customFormat="1">
      <c r="B65"/>
      <c r="C65"/>
      <c r="D65" s="9"/>
      <c r="E65" s="3"/>
      <c r="F65" s="9"/>
      <c r="G65" s="9"/>
      <c r="H65" s="9"/>
    </row>
    <row r="66" spans="2:8" s="2" customFormat="1">
      <c r="B66"/>
      <c r="C66"/>
      <c r="D66" s="9"/>
      <c r="E66" s="3"/>
      <c r="F66" s="9"/>
      <c r="G66" s="9"/>
      <c r="H66" s="9"/>
    </row>
    <row r="67" spans="2:8">
      <c r="H67" s="9"/>
    </row>
    <row r="68" spans="2:8">
      <c r="H68" s="9"/>
    </row>
    <row r="69" spans="2:8">
      <c r="H69" s="9"/>
    </row>
    <row r="70" spans="2:8">
      <c r="H70" s="9"/>
    </row>
    <row r="71" spans="2:8">
      <c r="H71" s="9"/>
    </row>
    <row r="72" spans="2:8">
      <c r="H72" s="9"/>
    </row>
    <row r="73" spans="2:8">
      <c r="H73" s="9"/>
    </row>
    <row r="74" spans="2:8">
      <c r="H74" s="9"/>
    </row>
    <row r="75" spans="2:8">
      <c r="B75" s="9"/>
      <c r="C75" s="9"/>
      <c r="H75" s="9"/>
    </row>
    <row r="76" spans="2:8">
      <c r="H76" s="9"/>
    </row>
    <row r="77" spans="2:8">
      <c r="H77" s="9"/>
    </row>
    <row r="78" spans="2:8">
      <c r="H78" s="9"/>
    </row>
    <row r="79" spans="2:8">
      <c r="H79" s="9"/>
    </row>
    <row r="80" spans="2:8">
      <c r="H80" s="9"/>
    </row>
    <row r="81" spans="8:8">
      <c r="H81" s="9"/>
    </row>
    <row r="82" spans="8:8">
      <c r="H82" s="9"/>
    </row>
    <row r="83" spans="8:8">
      <c r="H83" s="9"/>
    </row>
    <row r="84" spans="8:8">
      <c r="H84" s="9"/>
    </row>
    <row r="85" spans="8:8">
      <c r="H85" s="9"/>
    </row>
    <row r="86" spans="8:8">
      <c r="H86" s="9"/>
    </row>
    <row r="87" spans="8:8">
      <c r="H87" s="9"/>
    </row>
    <row r="88" spans="8:8">
      <c r="H88" s="9"/>
    </row>
    <row r="89" spans="8:8">
      <c r="H89" s="9"/>
    </row>
    <row r="90" spans="8:8">
      <c r="H90" s="9"/>
    </row>
    <row r="91" spans="8:8">
      <c r="H91" s="9"/>
    </row>
    <row r="92" spans="8:8">
      <c r="H92" s="9"/>
    </row>
    <row r="93" spans="8:8">
      <c r="H93" s="9"/>
    </row>
    <row r="94" spans="8:8">
      <c r="H94" s="9"/>
    </row>
    <row r="95" spans="8:8">
      <c r="H95" s="9"/>
    </row>
    <row r="96" spans="8:8">
      <c r="H96" s="9"/>
    </row>
    <row r="97" spans="8:8">
      <c r="H97" s="9"/>
    </row>
    <row r="98" spans="8:8">
      <c r="H98" s="9"/>
    </row>
    <row r="99" spans="8:8">
      <c r="H99" s="9"/>
    </row>
    <row r="100" spans="8:8">
      <c r="H100" s="9"/>
    </row>
    <row r="101" spans="8:8">
      <c r="H101" s="9"/>
    </row>
    <row r="102" spans="8:8">
      <c r="H102" s="9"/>
    </row>
    <row r="103" spans="8:8">
      <c r="H103" s="9"/>
    </row>
    <row r="104" spans="8:8">
      <c r="H104" s="9"/>
    </row>
    <row r="105" spans="8:8">
      <c r="H105" s="9"/>
    </row>
    <row r="106" spans="8:8">
      <c r="H106" s="9"/>
    </row>
    <row r="107" spans="8:8">
      <c r="H107" s="9"/>
    </row>
    <row r="108" spans="8:8">
      <c r="H108" s="9"/>
    </row>
    <row r="109" spans="8:8">
      <c r="H109" s="9"/>
    </row>
    <row r="110" spans="8:8">
      <c r="H110" s="9"/>
    </row>
    <row r="111" spans="8:8">
      <c r="H111" s="9"/>
    </row>
    <row r="112" spans="8:8">
      <c r="H112" s="9"/>
    </row>
    <row r="113" spans="8:8">
      <c r="H113" s="9"/>
    </row>
    <row r="114" spans="8:8">
      <c r="H114" s="9"/>
    </row>
    <row r="115" spans="8:8">
      <c r="H115" s="9"/>
    </row>
    <row r="116" spans="8:8">
      <c r="H116" s="9"/>
    </row>
    <row r="117" spans="8:8">
      <c r="H117" s="9"/>
    </row>
    <row r="118" spans="8:8">
      <c r="H118" s="9"/>
    </row>
    <row r="119" spans="8:8">
      <c r="H119" s="9"/>
    </row>
    <row r="120" spans="8:8">
      <c r="H120" s="9"/>
    </row>
    <row r="121" spans="8:8">
      <c r="H121" s="9"/>
    </row>
    <row r="122" spans="8:8">
      <c r="H122" s="9"/>
    </row>
    <row r="123" spans="8:8">
      <c r="H123" s="9"/>
    </row>
    <row r="124" spans="8:8">
      <c r="H124" s="9"/>
    </row>
    <row r="125" spans="8:8">
      <c r="H125" s="9"/>
    </row>
    <row r="126" spans="8:8">
      <c r="H126" s="9"/>
    </row>
    <row r="127" spans="8:8">
      <c r="H127" s="9"/>
    </row>
    <row r="128" spans="8:8">
      <c r="H128" s="9"/>
    </row>
    <row r="129" spans="8:8">
      <c r="H129" s="9"/>
    </row>
    <row r="130" spans="8:8">
      <c r="H130" s="9"/>
    </row>
    <row r="131" spans="8:8">
      <c r="H131" s="9"/>
    </row>
    <row r="132" spans="8:8">
      <c r="H132" s="9"/>
    </row>
    <row r="133" spans="8:8">
      <c r="H133" s="9"/>
    </row>
    <row r="134" spans="8:8">
      <c r="H134" s="9"/>
    </row>
    <row r="135" spans="8:8">
      <c r="H135" s="9"/>
    </row>
    <row r="136" spans="8:8">
      <c r="H136" s="9"/>
    </row>
    <row r="137" spans="8:8">
      <c r="H137" s="9"/>
    </row>
    <row r="138" spans="8:8">
      <c r="H138" s="9"/>
    </row>
    <row r="139" spans="8:8">
      <c r="H139" s="9"/>
    </row>
    <row r="140" spans="8:8">
      <c r="H140" s="9"/>
    </row>
    <row r="141" spans="8:8">
      <c r="H141" s="9"/>
    </row>
    <row r="142" spans="8:8">
      <c r="H142" s="9"/>
    </row>
    <row r="143" spans="8:8">
      <c r="H143" s="9"/>
    </row>
    <row r="144" spans="8:8">
      <c r="H144" s="9"/>
    </row>
    <row r="145" spans="8:8">
      <c r="H145" s="9"/>
    </row>
    <row r="146" spans="8:8">
      <c r="H146" s="9"/>
    </row>
    <row r="147" spans="8:8">
      <c r="H147" s="9"/>
    </row>
    <row r="148" spans="8:8">
      <c r="H148" s="9"/>
    </row>
    <row r="149" spans="8:8">
      <c r="H149" s="9"/>
    </row>
    <row r="150" spans="8:8">
      <c r="H150" s="9"/>
    </row>
    <row r="151" spans="8:8">
      <c r="H151" s="9"/>
    </row>
    <row r="152" spans="8:8">
      <c r="H152" s="9"/>
    </row>
    <row r="153" spans="8:8">
      <c r="H153" s="9"/>
    </row>
    <row r="154" spans="8:8">
      <c r="H154" s="9"/>
    </row>
    <row r="155" spans="8:8">
      <c r="H155" s="9"/>
    </row>
    <row r="156" spans="8:8">
      <c r="H156" s="9"/>
    </row>
    <row r="157" spans="8:8">
      <c r="H157" s="9"/>
    </row>
  </sheetData>
  <mergeCells count="1">
    <mergeCell ref="A47:N47"/>
  </mergeCells>
  <dataValidations count="1">
    <dataValidation type="list" allowBlank="1" showInputMessage="1" showErrorMessage="1" sqref="M2:M46" xr:uid="{00000000-0002-0000-0800-000000000000}">
      <formula1>Action</formula1>
    </dataValidation>
  </dataValidations>
  <pageMargins left="0.7" right="0.7" top="0.75" bottom="0.75" header="0.3" footer="0.3"/>
  <pageSetup paperSize="17" scale="65"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'Project Details'!$E$28:$E$31</xm:f>
          </x14:formula1>
          <xm:sqref>F2:F46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2,</Ratings>
    <LikedBy xmlns="http://schemas.microsoft.com/sharepoint/v3">
      <UserInfo>
        <DisplayName/>
        <AccountId xsi:nil="true"/>
        <AccountType/>
      </UserInfo>
    </LikedBy>
    <RatedBy xmlns="http://schemas.microsoft.com/sharepoint/v3">
      <UserInfo>
        <DisplayName>i:0#.f|membership|csobczm@jci.com</DisplayName>
        <AccountId>29</AccountId>
        <AccountType/>
      </UserInfo>
    </RatedBy>
    <RatingCount xmlns="http://schemas.microsoft.com/sharepoint/v3">1</RatingCount>
    <AverageRating xmlns="http://schemas.microsoft.com/sharepoint/v3">2</AverageRatin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C4C1C90F47DE47B777E95ACDAD6892" ma:contentTypeVersion="6" ma:contentTypeDescription="Create a new document." ma:contentTypeScope="" ma:versionID="a344435ec3f70f7555de2391c101e688">
  <xsd:schema xmlns:xsd="http://www.w3.org/2001/XMLSchema" xmlns:xs="http://www.w3.org/2001/XMLSchema" xmlns:p="http://schemas.microsoft.com/office/2006/metadata/properties" xmlns:ns1="http://schemas.microsoft.com/sharepoint/v3" targetNamespace="http://schemas.microsoft.com/office/2006/metadata/properties" ma:root="true" ma:fieldsID="40531be19ed454e785f2f8b20aca5337" ns1:_="">
    <xsd:import namespace="http://schemas.microsoft.com/sharepoint/v3"/>
    <xsd:element name="properties">
      <xsd:complexType>
        <xsd:sequence>
          <xsd:element name="documentManagement">
            <xsd:complexType>
              <xsd:all>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Rating (0-5)" ma:decimals="2" ma:description="Average value of all the ratings that have been submitted" ma:internalName="AverageRating" ma:readOnly="true">
      <xsd:simpleType>
        <xsd:restriction base="dms:Number"/>
      </xsd:simpleType>
    </xsd:element>
    <xsd:element name="RatingCount" ma:index="9" nillable="true" ma:displayName="Number of Ratings" ma:decimals="0" ma:description="Number of ratings submitted" ma:internalName="RatingCount" ma:readOnly="true">
      <xsd:simpleType>
        <xsd:restriction base="dms:Number"/>
      </xsd:simpleType>
    </xsd:element>
    <xsd:element name="RatedBy" ma:index="10"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1" nillable="true" ma:displayName="User ratings" ma:description="User ratings for the item" ma:hidden="true" ma:internalName="Ratings">
      <xsd:simpleType>
        <xsd:restriction base="dms:Note"/>
      </xsd:simpleType>
    </xsd:element>
    <xsd:element name="LikesCount" ma:index="12" nillable="true" ma:displayName="Number of Likes" ma:internalName="LikesCount">
      <xsd:simpleType>
        <xsd:restriction base="dms:Unknown"/>
      </xsd:simpleType>
    </xsd:element>
    <xsd:element name="LikedBy" ma:index="13"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1635F6-494E-4C3E-B363-59458F685DA6}"/>
</file>

<file path=customXml/itemProps2.xml><?xml version="1.0" encoding="utf-8"?>
<ds:datastoreItem xmlns:ds="http://schemas.openxmlformats.org/officeDocument/2006/customXml" ds:itemID="{F4929C71-3BFB-4283-8B06-1A7E9A1E2305}"/>
</file>

<file path=customXml/itemProps3.xml><?xml version="1.0" encoding="utf-8"?>
<ds:datastoreItem xmlns:ds="http://schemas.openxmlformats.org/officeDocument/2006/customXml" ds:itemID="{F5EDD783-2B6E-4E47-9CBD-0F9702FE83BF}"/>
</file>

<file path=docProps/app.xml><?xml version="1.0" encoding="utf-8"?>
<Properties xmlns="http://schemas.openxmlformats.org/officeDocument/2006/extended-properties" xmlns:vt="http://schemas.openxmlformats.org/officeDocument/2006/docPropsVTypes">
  <Application>Microsoft Excel Online</Application>
  <Manager/>
  <Company>Johnson Controls,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Shannah Oncken</dc:creator>
  <cp:keywords/>
  <dc:description/>
  <cp:lastModifiedBy>Michelle R Sobczak</cp:lastModifiedBy>
  <cp:revision/>
  <dcterms:created xsi:type="dcterms:W3CDTF">2016-04-20T16:59:50Z</dcterms:created>
  <dcterms:modified xsi:type="dcterms:W3CDTF">2017-04-08T13:01:08Z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0x01010014C4C1C90F47DE47B777E95ACDAD6892</vt:lpwstr>
  </property>
  <property fmtid="{D5CDD505-2E9C-101B-9397-08002B2CF9AE}" pid="3" name="DataClassificationLevel">
    <vt:lpwstr>5;#Internal|1f39d0e5-760f-4964-a9f1-5109e0e7df3a</vt:lpwstr>
  </property>
  <property fmtid="{D5CDD505-2E9C-101B-9397-08002B2CF9AE}" pid="4" name="JCILocation">
    <vt:lpwstr>6;#All|90d03ec2-f278-4833-8eec-556a49d1a0df</vt:lpwstr>
  </property>
  <property fmtid="{D5CDD505-2E9C-101B-9397-08002B2CF9AE}" pid="5" name="JCIBusinessUnit">
    <vt:lpwstr>7;#BE|19cac712-efc4-48f0-902b-ba1197860c53;#1;#Building Efficiency|a0d08242-844f-44df-aca7-27371d4dc660</vt:lpwstr>
  </property>
  <property fmtid="{D5CDD505-2E9C-101B-9397-08002B2CF9AE}" pid="6" name="JCILanguage">
    <vt:lpwstr>3;#English|ddf52758-3610-42da-8871-ad1033735c61</vt:lpwstr>
  </property>
  <property fmtid="{D5CDD505-2E9C-101B-9397-08002B2CF9AE}" pid="7" name="Topic">
    <vt:lpwstr/>
  </property>
</Properties>
</file>